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2.15\新共通\A000総務部_限定\A100総務課_限定\A120職員係_限定\101人事・研修担当事務\010採用関係\☆採用試験R8\一般職員（通年採用）\10　周知（HP、パブコメ）\"/>
    </mc:Choice>
  </mc:AlternateContent>
  <xr:revisionPtr revIDLastSave="0" documentId="13_ncr:1_{C4356B57-BC74-42BC-BCF2-2F210AB4DED1}" xr6:coauthVersionLast="47" xr6:coauthVersionMax="47" xr10:uidLastSave="{00000000-0000-0000-0000-000000000000}"/>
  <bookViews>
    <workbookView xWindow="20370" yWindow="-4740" windowWidth="29040" windowHeight="15720" xr2:uid="{00000000-000D-0000-FFFF-FFFF00000000}"/>
  </bookViews>
  <sheets>
    <sheet name="エントリーシート" sheetId="7" r:id="rId1"/>
    <sheet name="記載例1" sheetId="8" r:id="rId2"/>
  </sheets>
  <definedNames>
    <definedName name="_xlnm._FilterDatabase" localSheetId="0" hidden="1">エントリーシート!$B$1:$S$6</definedName>
    <definedName name="_xlnm._FilterDatabase" localSheetId="1" hidden="1">記載例1!$B$1:$S$6</definedName>
    <definedName name="_xlnm.Print_Area" localSheetId="0">エントリーシート!$A$1:$AM$56</definedName>
    <definedName name="_xlnm.Print_Area" localSheetId="1">記載例1!$A$1:$AM$56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8" i="7" l="1"/>
  <c r="S36" i="7"/>
  <c r="R36" i="7"/>
  <c r="Q36" i="7"/>
  <c r="S34" i="7"/>
  <c r="R34" i="7"/>
  <c r="S30" i="7"/>
  <c r="R30" i="7"/>
  <c r="Q30" i="7"/>
  <c r="S28" i="7"/>
  <c r="R28" i="7"/>
  <c r="Q28" i="7"/>
  <c r="S21" i="7"/>
  <c r="R21" i="7"/>
  <c r="Q19" i="7"/>
  <c r="S17" i="7"/>
  <c r="R17" i="7"/>
  <c r="Q17" i="7"/>
  <c r="R13" i="7"/>
  <c r="AM52" i="8"/>
  <c r="AU51" i="8"/>
  <c r="H51" i="8"/>
  <c r="G51" i="8"/>
  <c r="AU50" i="8"/>
  <c r="S38" i="8" s="1"/>
  <c r="AT50" i="8"/>
  <c r="R38" i="8" s="1"/>
  <c r="AS50" i="8"/>
  <c r="Q38" i="8" s="1"/>
  <c r="AU49" i="8"/>
  <c r="AU48" i="8"/>
  <c r="AT48" i="8"/>
  <c r="AS48" i="8"/>
  <c r="AU47" i="8"/>
  <c r="I47" i="8"/>
  <c r="H47" i="8"/>
  <c r="G47" i="8"/>
  <c r="AU46" i="8"/>
  <c r="S34" i="8" s="1"/>
  <c r="AT46" i="8"/>
  <c r="R34" i="8" s="1"/>
  <c r="AS46" i="8"/>
  <c r="AU45" i="8"/>
  <c r="AU44" i="8"/>
  <c r="AT44" i="8"/>
  <c r="AS44" i="8"/>
  <c r="AU43" i="8"/>
  <c r="AU42" i="8"/>
  <c r="S30" i="8" s="1"/>
  <c r="AT42" i="8"/>
  <c r="R30" i="8" s="1"/>
  <c r="AS42" i="8"/>
  <c r="Q30" i="8" s="1"/>
  <c r="AU41" i="8"/>
  <c r="AU40" i="8"/>
  <c r="S28" i="8" s="1"/>
  <c r="AT40" i="8"/>
  <c r="R28" i="8" s="1"/>
  <c r="AS40" i="8"/>
  <c r="Q28" i="8" s="1"/>
  <c r="S36" i="8"/>
  <c r="R36" i="8"/>
  <c r="Q36" i="8"/>
  <c r="AM35" i="8"/>
  <c r="AU34" i="8"/>
  <c r="Q34" i="8"/>
  <c r="AU33" i="8"/>
  <c r="AT33" i="8"/>
  <c r="R21" i="8" s="1"/>
  <c r="AS33" i="8"/>
  <c r="Q21" i="8" s="1"/>
  <c r="AU32" i="8"/>
  <c r="S32" i="8"/>
  <c r="R32" i="8"/>
  <c r="Q32" i="8"/>
  <c r="AU31" i="8"/>
  <c r="S19" i="8" s="1"/>
  <c r="AT31" i="8"/>
  <c r="R19" i="8" s="1"/>
  <c r="AS31" i="8"/>
  <c r="AU30" i="8"/>
  <c r="AU29" i="8"/>
  <c r="AT29" i="8"/>
  <c r="AS29" i="8"/>
  <c r="AU28" i="8"/>
  <c r="AU27" i="8"/>
  <c r="AT27" i="8"/>
  <c r="AS27" i="8"/>
  <c r="AU26" i="8"/>
  <c r="AU25" i="8"/>
  <c r="AT25" i="8"/>
  <c r="R13" i="8" s="1"/>
  <c r="AS25" i="8"/>
  <c r="Q13" i="8" s="1"/>
  <c r="AU24" i="8"/>
  <c r="AU23" i="8"/>
  <c r="S11" i="8" s="1"/>
  <c r="AT23" i="8"/>
  <c r="R11" i="8" s="1"/>
  <c r="AS23" i="8"/>
  <c r="Q11" i="8" s="1"/>
  <c r="S21" i="8"/>
  <c r="Q19" i="8"/>
  <c r="AM18" i="8"/>
  <c r="S17" i="8"/>
  <c r="R17" i="8"/>
  <c r="Q17" i="8"/>
  <c r="AZ16" i="8"/>
  <c r="I51" i="8" s="1"/>
  <c r="AY16" i="8"/>
  <c r="AX16" i="8"/>
  <c r="AQ16" i="8"/>
  <c r="S15" i="8"/>
  <c r="R15" i="8"/>
  <c r="Q15" i="8"/>
  <c r="AZ14" i="8"/>
  <c r="I49" i="8" s="1"/>
  <c r="AY14" i="8"/>
  <c r="H49" i="8" s="1"/>
  <c r="AX14" i="8"/>
  <c r="G49" i="8" s="1"/>
  <c r="AQ14" i="8"/>
  <c r="S13" i="8"/>
  <c r="AZ12" i="8"/>
  <c r="AY12" i="8"/>
  <c r="AX12" i="8"/>
  <c r="AQ12" i="8"/>
  <c r="AZ10" i="8"/>
  <c r="I45" i="8" s="1"/>
  <c r="AY10" i="8"/>
  <c r="AY18" i="8" s="1"/>
  <c r="H53" i="8" s="1"/>
  <c r="AX10" i="8"/>
  <c r="G45" i="8" s="1"/>
  <c r="AQ10" i="8"/>
  <c r="AM52" i="7"/>
  <c r="AM35" i="7"/>
  <c r="AX16" i="7"/>
  <c r="AY16" i="7"/>
  <c r="AZ16" i="7"/>
  <c r="AX14" i="7"/>
  <c r="AY14" i="7"/>
  <c r="AZ14" i="7"/>
  <c r="AX12" i="7"/>
  <c r="AY12" i="7"/>
  <c r="H47" i="7" s="1"/>
  <c r="AZ12" i="7"/>
  <c r="AZ10" i="7"/>
  <c r="I45" i="7" s="1"/>
  <c r="AU23" i="7"/>
  <c r="S11" i="7" s="1"/>
  <c r="AY10" i="7"/>
  <c r="H45" i="7" s="1"/>
  <c r="AT23" i="7"/>
  <c r="R11" i="7" s="1"/>
  <c r="AX10" i="7"/>
  <c r="G45" i="7" s="1"/>
  <c r="AS23" i="7"/>
  <c r="Q11" i="7" s="1"/>
  <c r="AS40" i="7"/>
  <c r="AM18" i="7"/>
  <c r="AQ10" i="7"/>
  <c r="AU51" i="7"/>
  <c r="AU50" i="7"/>
  <c r="S38" i="7" s="1"/>
  <c r="AT50" i="7"/>
  <c r="R38" i="7" s="1"/>
  <c r="AS50" i="7"/>
  <c r="AU49" i="7"/>
  <c r="AU48" i="7"/>
  <c r="AT48" i="7"/>
  <c r="AS48" i="7"/>
  <c r="AU47" i="7"/>
  <c r="AU46" i="7"/>
  <c r="AT46" i="7"/>
  <c r="AS46" i="7"/>
  <c r="Q34" i="7" s="1"/>
  <c r="AU45" i="7"/>
  <c r="AU44" i="7"/>
  <c r="S32" i="7" s="1"/>
  <c r="AT44" i="7"/>
  <c r="R32" i="7" s="1"/>
  <c r="AS44" i="7"/>
  <c r="Q32" i="7" s="1"/>
  <c r="AU43" i="7"/>
  <c r="AU42" i="7"/>
  <c r="AT42" i="7"/>
  <c r="AS42" i="7"/>
  <c r="AU41" i="7"/>
  <c r="AU40" i="7"/>
  <c r="AT40" i="7"/>
  <c r="AU34" i="7"/>
  <c r="AU33" i="7"/>
  <c r="AT33" i="7"/>
  <c r="AS33" i="7"/>
  <c r="Q21" i="7" s="1"/>
  <c r="AU32" i="7"/>
  <c r="AU31" i="7"/>
  <c r="S19" i="7" s="1"/>
  <c r="AT31" i="7"/>
  <c r="R19" i="7" s="1"/>
  <c r="AS31" i="7"/>
  <c r="AU30" i="7"/>
  <c r="AU29" i="7"/>
  <c r="AT29" i="7"/>
  <c r="AS29" i="7"/>
  <c r="AU28" i="7"/>
  <c r="AU27" i="7"/>
  <c r="S15" i="7" s="1"/>
  <c r="AT27" i="7"/>
  <c r="R15" i="7" s="1"/>
  <c r="AS27" i="7"/>
  <c r="Q15" i="7" s="1"/>
  <c r="AU26" i="7"/>
  <c r="AU25" i="7"/>
  <c r="S13" i="7" s="1"/>
  <c r="AT25" i="7"/>
  <c r="AS25" i="7"/>
  <c r="Q13" i="7" s="1"/>
  <c r="AU24" i="7"/>
  <c r="G51" i="7"/>
  <c r="AQ16" i="7"/>
  <c r="AQ14" i="7"/>
  <c r="AQ12" i="7"/>
  <c r="AX18" i="8" l="1"/>
  <c r="G53" i="8" s="1"/>
  <c r="AZ18" i="8"/>
  <c r="I53" i="8" s="1"/>
  <c r="H45" i="8"/>
  <c r="G47" i="7"/>
  <c r="H49" i="7"/>
  <c r="G49" i="7"/>
  <c r="I49" i="7"/>
  <c r="I51" i="7"/>
  <c r="H51" i="7"/>
  <c r="I47" i="7"/>
  <c r="AX18" i="7"/>
  <c r="AZ18" i="7"/>
  <c r="AY18" i="7"/>
  <c r="H53" i="7" l="1"/>
  <c r="I53" i="7"/>
  <c r="G5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赤坂 亮吾</author>
  </authors>
  <commentList>
    <comment ref="B10" authorId="0" shapeId="0" xr:uid="{DC1C1999-D66B-4B59-8476-161BAEF08882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最初に勤めた勤務先を入力してください。
</t>
        </r>
      </text>
    </comment>
    <comment ref="B27" authorId="0" shapeId="0" xr:uid="{3D2CC7B7-6ED6-4F01-B68A-0E50AEB4D787}">
      <text>
        <r>
          <rPr>
            <b/>
            <sz val="14"/>
            <color indexed="81"/>
            <rFont val="MS P ゴシック"/>
            <family val="3"/>
            <charset val="128"/>
          </rPr>
          <t>２番目に勤めた勤務先を入力してください。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赤坂 亮吾</author>
  </authors>
  <commentList>
    <comment ref="B10" authorId="0" shapeId="0" xr:uid="{257D631B-83E1-4BC6-BC92-ECE8183F2C60}">
      <text>
        <r>
          <rPr>
            <b/>
            <sz val="14"/>
            <color indexed="81"/>
            <rFont val="MS P ゴシック"/>
            <family val="3"/>
            <charset val="128"/>
          </rPr>
          <t>最初に勤めた官公庁の勤務先を入力してください。</t>
        </r>
      </text>
    </comment>
    <comment ref="B27" authorId="0" shapeId="0" xr:uid="{7A084A20-BC64-4E8E-8DD7-5753312A2F5E}">
      <text>
        <r>
          <rPr>
            <b/>
            <sz val="14"/>
            <color indexed="81"/>
            <rFont val="MS P ゴシック"/>
            <family val="3"/>
            <charset val="128"/>
          </rPr>
          <t>２番目に勤めた勤務先を入力してください。</t>
        </r>
      </text>
    </comment>
  </commentList>
</comments>
</file>

<file path=xl/sharedStrings.xml><?xml version="1.0" encoding="utf-8"?>
<sst xmlns="http://schemas.openxmlformats.org/spreadsheetml/2006/main" count="213" uniqueCount="89">
  <si>
    <t>募集区分</t>
    <rPh sb="0" eb="2">
      <t>ボシュウ</t>
    </rPh>
    <rPh sb="2" eb="4">
      <t>クブン</t>
    </rPh>
    <phoneticPr fontId="2"/>
  </si>
  <si>
    <r>
      <rPr>
        <b/>
        <sz val="10"/>
        <color theme="1"/>
        <rFont val="BIZ UDPゴシック"/>
        <family val="3"/>
        <charset val="128"/>
      </rPr>
      <t>フリガナ</t>
    </r>
    <r>
      <rPr>
        <b/>
        <sz val="14"/>
        <color theme="1"/>
        <rFont val="BIZ UDPゴシック"/>
        <family val="3"/>
        <charset val="128"/>
      </rPr>
      <t xml:space="preserve">
氏　名</t>
    </r>
    <rPh sb="5" eb="6">
      <t>シ</t>
    </rPh>
    <rPh sb="7" eb="8">
      <t>メイ</t>
    </rPh>
    <phoneticPr fontId="2"/>
  </si>
  <si>
    <t>生年月日</t>
    <rPh sb="0" eb="4">
      <t>セイネンガッピ</t>
    </rPh>
    <phoneticPr fontId="2"/>
  </si>
  <si>
    <t>最終学歴</t>
    <rPh sb="0" eb="4">
      <t>サイシュウガクレキ</t>
    </rPh>
    <phoneticPr fontId="2"/>
  </si>
  <si>
    <t>受験番号</t>
    <rPh sb="0" eb="4">
      <t>ジュケンバンゴウ</t>
    </rPh>
    <phoneticPr fontId="2"/>
  </si>
  <si>
    <t>※この欄は記入しないでください。</t>
    <rPh sb="3" eb="4">
      <t>ラン</t>
    </rPh>
    <rPh sb="5" eb="7">
      <t>キニュウ</t>
    </rPh>
    <phoneticPr fontId="2"/>
  </si>
  <si>
    <t>役職</t>
    <rPh sb="0" eb="2">
      <t>ヤクショク</t>
    </rPh>
    <phoneticPr fontId="2"/>
  </si>
  <si>
    <t>勤務開始日
勤務終了日</t>
    <rPh sb="0" eb="5">
      <t>キンムカイシビ</t>
    </rPh>
    <rPh sb="6" eb="11">
      <t>キンムシュウリョウビ</t>
    </rPh>
    <phoneticPr fontId="2"/>
  </si>
  <si>
    <t>期間</t>
    <rPh sb="0" eb="2">
      <t>キカン</t>
    </rPh>
    <phoneticPr fontId="2"/>
  </si>
  <si>
    <t>該当</t>
    <rPh sb="0" eb="2">
      <t>ガイトウ</t>
    </rPh>
    <phoneticPr fontId="2"/>
  </si>
  <si>
    <t>非該当</t>
    <rPh sb="0" eb="3">
      <t>ヒガイトウ</t>
    </rPh>
    <phoneticPr fontId="2"/>
  </si>
  <si>
    <t>退職理由</t>
    <rPh sb="0" eb="4">
      <t>タイショクリユウ</t>
    </rPh>
    <phoneticPr fontId="2"/>
  </si>
  <si>
    <t>所属</t>
    <rPh sb="0" eb="2">
      <t>ショゾク</t>
    </rPh>
    <phoneticPr fontId="2"/>
  </si>
  <si>
    <t>担当した具体的な職務内容</t>
    <phoneticPr fontId="2"/>
  </si>
  <si>
    <t>①在職中</t>
    <rPh sb="1" eb="4">
      <t>ザイショクチュウ</t>
    </rPh>
    <phoneticPr fontId="2"/>
  </si>
  <si>
    <t>有</t>
    <rPh sb="0" eb="1">
      <t>アリ</t>
    </rPh>
    <phoneticPr fontId="2"/>
  </si>
  <si>
    <t>休業等の種類</t>
    <rPh sb="0" eb="2">
      <t>キュウギョウ</t>
    </rPh>
    <rPh sb="2" eb="3">
      <t>ナド</t>
    </rPh>
    <rPh sb="4" eb="6">
      <t>シュルイ</t>
    </rPh>
    <phoneticPr fontId="2"/>
  </si>
  <si>
    <t>休業開始日
休業終了日</t>
    <rPh sb="0" eb="5">
      <t>キュウギョウカイシビ</t>
    </rPh>
    <rPh sb="6" eb="8">
      <t>キュウギョウ</t>
    </rPh>
    <rPh sb="8" eb="11">
      <t>シュウリョウビ</t>
    </rPh>
    <phoneticPr fontId="2"/>
  </si>
  <si>
    <t>育児休業</t>
    <rPh sb="0" eb="4">
      <t>イクジキュウギョウ</t>
    </rPh>
    <phoneticPr fontId="2"/>
  </si>
  <si>
    <t>傷病休暇</t>
    <rPh sb="0" eb="4">
      <t>ショウビョウキュウカ</t>
    </rPh>
    <phoneticPr fontId="2"/>
  </si>
  <si>
    <t>傷病休職</t>
    <rPh sb="0" eb="2">
      <t>ショウビョウ</t>
    </rPh>
    <rPh sb="2" eb="4">
      <t>キュウショク</t>
    </rPh>
    <phoneticPr fontId="2"/>
  </si>
  <si>
    <t>★VLOOKUP用</t>
    <rPh sb="8" eb="9">
      <t>ヨウ</t>
    </rPh>
    <phoneticPr fontId="2"/>
  </si>
  <si>
    <t>無</t>
    <rPh sb="0" eb="1">
      <t>ナ</t>
    </rPh>
    <phoneticPr fontId="2"/>
  </si>
  <si>
    <t>在職期間
0（年）</t>
    <rPh sb="0" eb="2">
      <t>ザイショク</t>
    </rPh>
    <rPh sb="2" eb="4">
      <t>キカン</t>
    </rPh>
    <rPh sb="7" eb="8">
      <t>ネン</t>
    </rPh>
    <phoneticPr fontId="30"/>
  </si>
  <si>
    <t>在職期間
0（月）</t>
    <rPh sb="0" eb="2">
      <t>ザイショク</t>
    </rPh>
    <rPh sb="2" eb="4">
      <t>キカン</t>
    </rPh>
    <rPh sb="7" eb="8">
      <t>ツキ</t>
    </rPh>
    <phoneticPr fontId="30"/>
  </si>
  <si>
    <t>在職期間
0（日）合計</t>
    <rPh sb="0" eb="2">
      <t>ザイショク</t>
    </rPh>
    <rPh sb="2" eb="4">
      <t>キカン</t>
    </rPh>
    <rPh sb="7" eb="8">
      <t>ヒ</t>
    </rPh>
    <rPh sb="9" eb="11">
      <t>ゴウケイ</t>
    </rPh>
    <phoneticPr fontId="30"/>
  </si>
  <si>
    <t>■該当→１
■非該当→０</t>
    <rPh sb="1" eb="3">
      <t>ガイトウ</t>
    </rPh>
    <rPh sb="7" eb="10">
      <t>ヒガイトウ</t>
    </rPh>
    <phoneticPr fontId="2"/>
  </si>
  <si>
    <t>■プルダウン</t>
    <phoneticPr fontId="2"/>
  </si>
  <si>
    <t>在職中</t>
    <rPh sb="0" eb="3">
      <t>ザイショクチュウ</t>
    </rPh>
    <phoneticPr fontId="2"/>
  </si>
  <si>
    <t>介護休業</t>
    <rPh sb="0" eb="4">
      <t>カイゴキュウギョウ</t>
    </rPh>
    <phoneticPr fontId="2"/>
  </si>
  <si>
    <t>（１）職務経歴</t>
    <rPh sb="3" eb="5">
      <t>ショクム</t>
    </rPh>
    <rPh sb="5" eb="7">
      <t>ケイレキ</t>
    </rPh>
    <phoneticPr fontId="2"/>
  </si>
  <si>
    <t>②自己都合による退職</t>
  </si>
  <si>
    <t>②自己都合による退職</t>
    <phoneticPr fontId="2"/>
  </si>
  <si>
    <t>③勧奨退職</t>
    <phoneticPr fontId="2"/>
  </si>
  <si>
    <t>④定年による退職</t>
    <phoneticPr fontId="2"/>
  </si>
  <si>
    <t>⑤出向による退職</t>
  </si>
  <si>
    <t>⑥その他の理由（詳細を入力してください。）</t>
    <phoneticPr fontId="2"/>
  </si>
  <si>
    <t>〇休業等(傷病休暇・休職、育児休業、介護休業）</t>
    <phoneticPr fontId="2"/>
  </si>
  <si>
    <t>←職務経歴期間</t>
    <rPh sb="1" eb="3">
      <t>ショクム</t>
    </rPh>
    <rPh sb="3" eb="5">
      <t>ケイレキ</t>
    </rPh>
    <rPh sb="5" eb="7">
      <t>キカン</t>
    </rPh>
    <phoneticPr fontId="2"/>
  </si>
  <si>
    <t>←休業等の期間</t>
    <rPh sb="1" eb="4">
      <t>キュウギョウトウ</t>
    </rPh>
    <rPh sb="5" eb="7">
      <t>キカン</t>
    </rPh>
    <phoneticPr fontId="2"/>
  </si>
  <si>
    <t>歳</t>
    <rPh sb="0" eb="1">
      <t>サイ</t>
    </rPh>
    <phoneticPr fontId="2"/>
  </si>
  <si>
    <t>その後（１）</t>
    <rPh sb="2" eb="3">
      <t>アト</t>
    </rPh>
    <phoneticPr fontId="2"/>
  </si>
  <si>
    <t>その後（２）</t>
    <rPh sb="2" eb="3">
      <t>アト</t>
    </rPh>
    <phoneticPr fontId="2"/>
  </si>
  <si>
    <t>その後（３）</t>
    <rPh sb="2" eb="3">
      <t>アト</t>
    </rPh>
    <phoneticPr fontId="2"/>
  </si>
  <si>
    <t>その後（４）</t>
    <rPh sb="2" eb="3">
      <t>アト</t>
    </rPh>
    <phoneticPr fontId="2"/>
  </si>
  <si>
    <t>その後（５）</t>
    <rPh sb="2" eb="3">
      <t>アト</t>
    </rPh>
    <phoneticPr fontId="2"/>
  </si>
  <si>
    <t>採用後</t>
    <rPh sb="0" eb="3">
      <t>サイヨウゴ</t>
    </rPh>
    <phoneticPr fontId="2"/>
  </si>
  <si>
    <t>採用後</t>
    <rPh sb="0" eb="2">
      <t>サイヨウ</t>
    </rPh>
    <rPh sb="2" eb="3">
      <t>アト</t>
    </rPh>
    <phoneticPr fontId="2"/>
  </si>
  <si>
    <t>① ○○市役所</t>
    <rPh sb="4" eb="7">
      <t>シヤクショ</t>
    </rPh>
    <phoneticPr fontId="2"/>
  </si>
  <si>
    <t>①大学・大学院</t>
    <rPh sb="1" eb="3">
      <t>ダイガク</t>
    </rPh>
    <rPh sb="4" eb="7">
      <t>ダイガクイン</t>
    </rPh>
    <phoneticPr fontId="2"/>
  </si>
  <si>
    <t>②短期大学</t>
    <rPh sb="1" eb="5">
      <t>タンキダイガク</t>
    </rPh>
    <phoneticPr fontId="2"/>
  </si>
  <si>
    <t>③高等学校</t>
    <rPh sb="1" eb="5">
      <t>コウトウガッコウ</t>
    </rPh>
    <phoneticPr fontId="2"/>
  </si>
  <si>
    <t>④その他(下空欄に記入）</t>
    <rPh sb="3" eb="4">
      <t>タ</t>
    </rPh>
    <rPh sb="5" eb="6">
      <t>シタ</t>
    </rPh>
    <rPh sb="6" eb="8">
      <t>クウラン</t>
    </rPh>
    <rPh sb="9" eb="11">
      <t>キニュウ</t>
    </rPh>
    <phoneticPr fontId="2"/>
  </si>
  <si>
    <t>（）</t>
    <phoneticPr fontId="2"/>
  </si>
  <si>
    <t>土木</t>
    <rPh sb="0" eb="2">
      <t>ドボク</t>
    </rPh>
    <phoneticPr fontId="2"/>
  </si>
  <si>
    <t>建築</t>
    <rPh sb="0" eb="2">
      <t>ケンチク</t>
    </rPh>
    <phoneticPr fontId="2"/>
  </si>
  <si>
    <t>文字数</t>
    <rPh sb="0" eb="3">
      <t>モジスウ</t>
    </rPh>
    <phoneticPr fontId="2"/>
  </si>
  <si>
    <t>(４)自己紹介</t>
    <rPh sb="3" eb="7">
      <t>ジコショウカイ</t>
    </rPh>
    <phoneticPr fontId="2"/>
  </si>
  <si>
    <t>(５)志望動機</t>
    <rPh sb="3" eb="7">
      <t>シボウドウキ</t>
    </rPh>
    <phoneticPr fontId="2"/>
  </si>
  <si>
    <t>◆あなた自身の事がわかるように自己紹介をしてください。（長所、短所、特技、人柄、考え方等）
（500文字以内）</t>
    <rPh sb="4" eb="6">
      <t>ジシン</t>
    </rPh>
    <rPh sb="7" eb="8">
      <t>コト</t>
    </rPh>
    <rPh sb="15" eb="19">
      <t>ジコショウカイ</t>
    </rPh>
    <rPh sb="28" eb="30">
      <t>チョウショ</t>
    </rPh>
    <rPh sb="31" eb="33">
      <t>タンショ</t>
    </rPh>
    <rPh sb="34" eb="36">
      <t>トクギ</t>
    </rPh>
    <rPh sb="37" eb="39">
      <t>ヒトガラ</t>
    </rPh>
    <rPh sb="40" eb="41">
      <t>カンガ</t>
    </rPh>
    <rPh sb="42" eb="43">
      <t>カタ</t>
    </rPh>
    <rPh sb="43" eb="44">
      <t>ナド</t>
    </rPh>
    <rPh sb="52" eb="54">
      <t>イナイ</t>
    </rPh>
    <phoneticPr fontId="2"/>
  </si>
  <si>
    <t>◆人吉市職員を志望した理由を教えてください。
（500文字以内）</t>
    <rPh sb="1" eb="6">
      <t>ヒトヨシシショクイン</t>
    </rPh>
    <rPh sb="7" eb="9">
      <t>シボウ</t>
    </rPh>
    <rPh sb="11" eb="13">
      <t>リユウ</t>
    </rPh>
    <rPh sb="14" eb="15">
      <t>オシ</t>
    </rPh>
    <rPh sb="29" eb="31">
      <t>イナイ</t>
    </rPh>
    <phoneticPr fontId="2"/>
  </si>
  <si>
    <t>(６)職務経験とその成果等</t>
    <rPh sb="3" eb="7">
      <t>ショクムケイケン</t>
    </rPh>
    <rPh sb="10" eb="12">
      <t>セイカ</t>
    </rPh>
    <rPh sb="12" eb="13">
      <t>ナド</t>
    </rPh>
    <phoneticPr fontId="2"/>
  </si>
  <si>
    <t>（２）休業等(傷病休暇・休職、育児休業、介護休業）</t>
    <phoneticPr fontId="2"/>
  </si>
  <si>
    <t>(３)懲戒処分及び服務上の措置（※）の有無</t>
    <phoneticPr fontId="2"/>
  </si>
  <si>
    <t>※懲戒処分をするまでには至らない義務違反の行為などに対して、任命権者から行われる指導、注意等の措置（訓戒、訓告、厳重注意等）</t>
    <phoneticPr fontId="2"/>
  </si>
  <si>
    <t>　　　　　　　　年　　　月　　　日</t>
    <rPh sb="8" eb="9">
      <t>ネン</t>
    </rPh>
    <rPh sb="12" eb="13">
      <t>ツキ</t>
    </rPh>
    <rPh sb="16" eb="17">
      <t>ヒ</t>
    </rPh>
    <phoneticPr fontId="2"/>
  </si>
  <si>
    <t>　　（西暦）
　　　　年　　月　　日</t>
    <rPh sb="3" eb="5">
      <t>セイレキ</t>
    </rPh>
    <rPh sb="12" eb="13">
      <t>ネン</t>
    </rPh>
    <rPh sb="15" eb="16">
      <t>ゲツ</t>
    </rPh>
    <rPh sb="18" eb="19">
      <t>ヒ</t>
    </rPh>
    <phoneticPr fontId="2"/>
  </si>
  <si>
    <t>人吉　雉郎</t>
    <rPh sb="0" eb="2">
      <t>ヒトヨシ</t>
    </rPh>
    <rPh sb="3" eb="4">
      <t>キジ</t>
    </rPh>
    <rPh sb="4" eb="5">
      <t>ロウ</t>
    </rPh>
    <phoneticPr fontId="2"/>
  </si>
  <si>
    <t>ひとよし　きじろう</t>
    <phoneticPr fontId="2"/>
  </si>
  <si>
    <t>① 雉馬市役所</t>
    <rPh sb="2" eb="4">
      <t>キジウマ</t>
    </rPh>
    <rPh sb="4" eb="7">
      <t>シヤクショ</t>
    </rPh>
    <phoneticPr fontId="2"/>
  </si>
  <si>
    <t>② 球磨川町役場</t>
    <rPh sb="2" eb="5">
      <t>クマガワ</t>
    </rPh>
    <rPh sb="5" eb="6">
      <t>マチ</t>
    </rPh>
    <rPh sb="6" eb="8">
      <t>ヤクバ</t>
    </rPh>
    <phoneticPr fontId="2"/>
  </si>
  <si>
    <t>技師</t>
    <rPh sb="0" eb="2">
      <t>ギシ</t>
    </rPh>
    <phoneticPr fontId="2"/>
  </si>
  <si>
    <t>都市計画課
公園係</t>
    <rPh sb="0" eb="5">
      <t>トシケイカクカ</t>
    </rPh>
    <rPh sb="6" eb="9">
      <t>コウエンカカリ</t>
    </rPh>
    <phoneticPr fontId="2"/>
  </si>
  <si>
    <t>道路課
維持係</t>
    <rPh sb="0" eb="2">
      <t>ドウロ</t>
    </rPh>
    <rPh sb="2" eb="3">
      <t>カ</t>
    </rPh>
    <rPh sb="4" eb="6">
      <t>イジ</t>
    </rPh>
    <rPh sb="6" eb="7">
      <t>カカリ</t>
    </rPh>
    <phoneticPr fontId="2"/>
  </si>
  <si>
    <t>市道の維持管理、工事の積算、施工管理等</t>
    <rPh sb="0" eb="2">
      <t>シドウ</t>
    </rPh>
    <rPh sb="3" eb="5">
      <t>イジ</t>
    </rPh>
    <rPh sb="5" eb="7">
      <t>カンリ</t>
    </rPh>
    <phoneticPr fontId="2"/>
  </si>
  <si>
    <t>主事</t>
    <rPh sb="0" eb="2">
      <t>シュジ</t>
    </rPh>
    <phoneticPr fontId="2"/>
  </si>
  <si>
    <t>窓口での証明書発行業務</t>
    <rPh sb="0" eb="2">
      <t>マドグチ</t>
    </rPh>
    <rPh sb="4" eb="7">
      <t>ショウメイショ</t>
    </rPh>
    <rPh sb="7" eb="11">
      <t>ハッコウギョウム</t>
    </rPh>
    <phoneticPr fontId="2"/>
  </si>
  <si>
    <t>市有公園の維持管理、工事の積算、施工管理等</t>
    <rPh sb="0" eb="2">
      <t>シユウ</t>
    </rPh>
    <rPh sb="2" eb="4">
      <t>コウエン</t>
    </rPh>
    <rPh sb="5" eb="9">
      <t>イジカンリ</t>
    </rPh>
    <phoneticPr fontId="2"/>
  </si>
  <si>
    <t>市民課
窓口係</t>
    <rPh sb="0" eb="3">
      <t>シミンカ</t>
    </rPh>
    <rPh sb="4" eb="6">
      <t>マドグチ</t>
    </rPh>
    <rPh sb="6" eb="7">
      <t>ガカリ</t>
    </rPh>
    <phoneticPr fontId="2"/>
  </si>
  <si>
    <t>建設道路課
まちづくり係</t>
    <rPh sb="0" eb="2">
      <t>ケンセツ</t>
    </rPh>
    <rPh sb="2" eb="4">
      <t>ドウロ</t>
    </rPh>
    <rPh sb="4" eb="5">
      <t>カ</t>
    </rPh>
    <rPh sb="11" eb="12">
      <t>カカリ</t>
    </rPh>
    <phoneticPr fontId="2"/>
  </si>
  <si>
    <t>まちづくりに係る道路の設計、積算、施工管理等</t>
    <rPh sb="6" eb="7">
      <t>カカワ</t>
    </rPh>
    <rPh sb="8" eb="10">
      <t>ドウロ</t>
    </rPh>
    <rPh sb="11" eb="13">
      <t>セッケイ</t>
    </rPh>
    <rPh sb="14" eb="16">
      <t>セキサン</t>
    </rPh>
    <rPh sb="17" eb="21">
      <t>セコウカンリ</t>
    </rPh>
    <rPh sb="21" eb="22">
      <t>ナド</t>
    </rPh>
    <phoneticPr fontId="2"/>
  </si>
  <si>
    <t>私傷病休暇</t>
    <rPh sb="0" eb="1">
      <t>ワタシ</t>
    </rPh>
    <rPh sb="1" eb="5">
      <t>ショウビョウキュウカ</t>
    </rPh>
    <phoneticPr fontId="2"/>
  </si>
  <si>
    <t>休職</t>
    <rPh sb="0" eb="2">
      <t>キュウショク</t>
    </rPh>
    <phoneticPr fontId="2"/>
  </si>
  <si>
    <t>①訓告
②2023.6.28
③補助金申請事務において、県への補助金申請漏れ</t>
    <rPh sb="1" eb="3">
      <t>クンコク</t>
    </rPh>
    <rPh sb="16" eb="19">
      <t>ホジョキン</t>
    </rPh>
    <rPh sb="19" eb="21">
      <t>シンセイ</t>
    </rPh>
    <rPh sb="21" eb="23">
      <t>ジム</t>
    </rPh>
    <rPh sb="28" eb="29">
      <t>ケン</t>
    </rPh>
    <rPh sb="31" eb="34">
      <t>ホジョキン</t>
    </rPh>
    <rPh sb="34" eb="36">
      <t>シンセイ</t>
    </rPh>
    <rPh sb="36" eb="37">
      <t>モ</t>
    </rPh>
    <phoneticPr fontId="2"/>
  </si>
  <si>
    <t>令和８年度（通年採用）人吉市職員採用試験（公務員経験者、民間企業等経験者採用）　エントリーシート</t>
    <rPh sb="6" eb="8">
      <t>ツウネン</t>
    </rPh>
    <rPh sb="8" eb="10">
      <t>サイヨウ</t>
    </rPh>
    <rPh sb="11" eb="13">
      <t>ヒトヨシ</t>
    </rPh>
    <rPh sb="13" eb="14">
      <t>シ</t>
    </rPh>
    <rPh sb="16" eb="20">
      <t>サイヨウシケン</t>
    </rPh>
    <rPh sb="21" eb="27">
      <t>コウムインケイケンシャ</t>
    </rPh>
    <rPh sb="28" eb="30">
      <t>ミンカン</t>
    </rPh>
    <rPh sb="30" eb="32">
      <t>キギョウ</t>
    </rPh>
    <rPh sb="32" eb="33">
      <t>トウ</t>
    </rPh>
    <rPh sb="33" eb="36">
      <t>ケイケンシャ</t>
    </rPh>
    <rPh sb="36" eb="38">
      <t>サイヨウ</t>
    </rPh>
    <phoneticPr fontId="2"/>
  </si>
  <si>
    <t>◆これまでの職務経験の中で、力を入れて取り組み、成果をあげたと思えることを教えてください。
（500文字以内）</t>
    <rPh sb="6" eb="10">
      <t>ショクムケイケン</t>
    </rPh>
    <rPh sb="11" eb="12">
      <t>ナカ</t>
    </rPh>
    <rPh sb="14" eb="15">
      <t>チカラ</t>
    </rPh>
    <rPh sb="16" eb="17">
      <t>イ</t>
    </rPh>
    <rPh sb="19" eb="20">
      <t>ト</t>
    </rPh>
    <rPh sb="21" eb="22">
      <t>ク</t>
    </rPh>
    <rPh sb="24" eb="26">
      <t>セイカ</t>
    </rPh>
    <rPh sb="31" eb="32">
      <t>オモ</t>
    </rPh>
    <rPh sb="37" eb="38">
      <t>オシ</t>
    </rPh>
    <rPh sb="52" eb="54">
      <t>イナイ</t>
    </rPh>
    <phoneticPr fontId="2"/>
  </si>
  <si>
    <t>② ○○株式会社</t>
    <rPh sb="4" eb="8">
      <t>カブシキガイシャ</t>
    </rPh>
    <phoneticPr fontId="2"/>
  </si>
  <si>
    <t>(１)受験資格に該当する勤務先での職務経歴　※欄が不足する場合は、別紙職務経歴書に追記してください。</t>
    <rPh sb="3" eb="5">
      <t>ジュケン</t>
    </rPh>
    <rPh sb="5" eb="7">
      <t>シカク</t>
    </rPh>
    <rPh sb="8" eb="10">
      <t>ガイトウ</t>
    </rPh>
    <rPh sb="12" eb="14">
      <t>キンム</t>
    </rPh>
    <rPh sb="14" eb="15">
      <t>サキ</t>
    </rPh>
    <rPh sb="17" eb="19">
      <t>ショクム</t>
    </rPh>
    <rPh sb="19" eb="21">
      <t>ケイレキ</t>
    </rPh>
    <rPh sb="23" eb="24">
      <t>ラン</t>
    </rPh>
    <rPh sb="25" eb="27">
      <t>フソク</t>
    </rPh>
    <rPh sb="29" eb="31">
      <t>バアイ</t>
    </rPh>
    <rPh sb="33" eb="35">
      <t>ベッシ</t>
    </rPh>
    <rPh sb="35" eb="37">
      <t>ショクム</t>
    </rPh>
    <rPh sb="37" eb="40">
      <t>ケイレキショ</t>
    </rPh>
    <rPh sb="41" eb="43">
      <t>ツイキ</t>
    </rPh>
    <phoneticPr fontId="2"/>
  </si>
  <si>
    <r>
      <t xml:space="preserve">年齢
</t>
    </r>
    <r>
      <rPr>
        <b/>
        <sz val="10"/>
        <color theme="1"/>
        <rFont val="BIZ UDPゴシック"/>
        <family val="3"/>
        <charset val="128"/>
      </rPr>
      <t>（申込日現在）</t>
    </r>
    <rPh sb="0" eb="2">
      <t>ネンレイ</t>
    </rPh>
    <rPh sb="4" eb="7">
      <t>モウシコミビ</t>
    </rPh>
    <rPh sb="7" eb="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</si>
</sst>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年&quot;"/>
    <numFmt numFmtId="177" formatCode="General&quot;月&quot;"/>
    <numFmt numFmtId="178" formatCode="General&quot;日&quot;"/>
    <numFmt numFmtId="179" formatCode="#,##0_ "/>
    <numFmt numFmtId="180" formatCode="General&quot;歳&quot;"/>
  </numFmts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36"/>
      <color theme="1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1"/>
      <name val="ＭＳ Ｐゴシック"/>
      <family val="3"/>
      <charset val="128"/>
    </font>
    <font>
      <sz val="14"/>
      <name val="BIZ UDPゴシック"/>
      <family val="3"/>
      <charset val="128"/>
    </font>
    <font>
      <sz val="11"/>
      <color theme="1"/>
      <name val="ＭＳ Ｐ明朝"/>
      <family val="2"/>
      <charset val="128"/>
    </font>
    <font>
      <b/>
      <sz val="20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5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name val="UD デジタル 教科書体 NK-B"/>
      <family val="1"/>
      <charset val="128"/>
    </font>
    <font>
      <b/>
      <sz val="11"/>
      <color theme="1"/>
      <name val="UD デジタル 教科書体 NK-B"/>
      <family val="1"/>
      <charset val="128"/>
    </font>
    <font>
      <sz val="6"/>
      <name val="ＭＳ Ｐ明朝"/>
      <family val="2"/>
      <charset val="128"/>
    </font>
    <font>
      <b/>
      <sz val="16"/>
      <color theme="0"/>
      <name val="UD デジタル 教科書体 NK-B"/>
      <family val="1"/>
      <charset val="128"/>
    </font>
    <font>
      <b/>
      <sz val="18"/>
      <color rgb="FFFF0000"/>
      <name val="BIZ UDP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</cellStyleXfs>
  <cellXfs count="271">
    <xf numFmtId="0" fontId="0" fillId="0" borderId="0" xfId="0">
      <alignment vertical="center"/>
    </xf>
    <xf numFmtId="0" fontId="0" fillId="3" borderId="0" xfId="0" applyFill="1">
      <alignment vertical="center"/>
    </xf>
    <xf numFmtId="0" fontId="1" fillId="3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vertical="top" wrapText="1"/>
    </xf>
    <xf numFmtId="0" fontId="7" fillId="3" borderId="0" xfId="0" applyFont="1" applyFill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17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20" fillId="3" borderId="0" xfId="1" applyFont="1" applyFill="1" applyAlignment="1">
      <alignment vertical="top" wrapText="1"/>
    </xf>
    <xf numFmtId="0" fontId="11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178" fontId="14" fillId="3" borderId="0" xfId="0" applyNumberFormat="1" applyFont="1" applyFill="1" applyAlignment="1">
      <alignment horizontal="center" vertical="center" shrinkToFit="1"/>
    </xf>
    <xf numFmtId="177" fontId="14" fillId="3" borderId="0" xfId="0" applyNumberFormat="1" applyFont="1" applyFill="1" applyAlignment="1">
      <alignment horizontal="center" vertical="center" shrinkToFit="1"/>
    </xf>
    <xf numFmtId="176" fontId="14" fillId="3" borderId="0" xfId="0" applyNumberFormat="1" applyFont="1" applyFill="1" applyAlignment="1">
      <alignment horizontal="center" vertical="center" shrinkToFit="1"/>
    </xf>
    <xf numFmtId="0" fontId="15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11" fillId="2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wrapText="1"/>
    </xf>
    <xf numFmtId="0" fontId="27" fillId="0" borderId="14" xfId="0" applyFont="1" applyBorder="1" applyAlignment="1">
      <alignment wrapText="1"/>
    </xf>
    <xf numFmtId="1" fontId="28" fillId="0" borderId="0" xfId="2" applyNumberFormat="1" applyFont="1" applyAlignment="1">
      <alignment horizontal="center" vertical="center"/>
    </xf>
    <xf numFmtId="0" fontId="29" fillId="7" borderId="15" xfId="2" applyFont="1" applyFill="1" applyBorder="1" applyAlignment="1">
      <alignment horizontal="center" vertical="center" wrapText="1"/>
    </xf>
    <xf numFmtId="0" fontId="29" fillId="7" borderId="0" xfId="2" applyFont="1" applyFill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27" fillId="6" borderId="15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0" borderId="15" xfId="0" applyFont="1" applyBorder="1">
      <alignment vertical="center"/>
    </xf>
    <xf numFmtId="0" fontId="13" fillId="0" borderId="0" xfId="0" applyFont="1">
      <alignment vertical="center"/>
    </xf>
    <xf numFmtId="0" fontId="10" fillId="10" borderId="0" xfId="0" applyFont="1" applyFill="1" applyAlignment="1">
      <alignment horizontal="left" vertical="center"/>
    </xf>
    <xf numFmtId="0" fontId="1" fillId="10" borderId="0" xfId="0" applyFont="1" applyFill="1" applyAlignment="1">
      <alignment horizontal="center" vertical="center" wrapText="1"/>
    </xf>
    <xf numFmtId="0" fontId="31" fillId="11" borderId="54" xfId="2" applyFont="1" applyFill="1" applyBorder="1" applyAlignment="1">
      <alignment horizontal="center" vertical="center" wrapText="1"/>
    </xf>
    <xf numFmtId="0" fontId="31" fillId="11" borderId="55" xfId="2" applyFont="1" applyFill="1" applyBorder="1" applyAlignment="1">
      <alignment horizontal="center" vertical="center" wrapText="1"/>
    </xf>
    <xf numFmtId="0" fontId="31" fillId="11" borderId="56" xfId="2" applyFont="1" applyFill="1" applyBorder="1" applyAlignment="1">
      <alignment horizontal="center" vertical="center" wrapText="1"/>
    </xf>
    <xf numFmtId="176" fontId="28" fillId="0" borderId="57" xfId="2" applyNumberFormat="1" applyFont="1" applyBorder="1">
      <alignment vertical="center"/>
    </xf>
    <xf numFmtId="177" fontId="28" fillId="0" borderId="58" xfId="2" applyNumberFormat="1" applyFont="1" applyBorder="1">
      <alignment vertical="center"/>
    </xf>
    <xf numFmtId="178" fontId="28" fillId="0" borderId="59" xfId="2" applyNumberFormat="1" applyFont="1" applyBorder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27" fillId="6" borderId="2" xfId="0" applyFont="1" applyFill="1" applyBorder="1" applyAlignment="1">
      <alignment horizontal="center" vertical="center" wrapText="1"/>
    </xf>
    <xf numFmtId="179" fontId="22" fillId="3" borderId="0" xfId="2" applyNumberFormat="1" applyFont="1" applyFill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vertical="center" wrapText="1"/>
    </xf>
    <xf numFmtId="179" fontId="22" fillId="0" borderId="0" xfId="2" applyNumberFormat="1" applyFont="1" applyAlignment="1">
      <alignment horizontal="center" vertical="center"/>
    </xf>
    <xf numFmtId="0" fontId="32" fillId="12" borderId="45" xfId="0" applyFont="1" applyFill="1" applyBorder="1" applyAlignment="1">
      <alignment horizontal="center" vertical="center" wrapText="1"/>
    </xf>
    <xf numFmtId="0" fontId="32" fillId="12" borderId="60" xfId="0" applyFont="1" applyFill="1" applyBorder="1" applyAlignment="1">
      <alignment horizontal="center" vertical="center" wrapText="1"/>
    </xf>
    <xf numFmtId="0" fontId="15" fillId="3" borderId="61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15" fillId="3" borderId="38" xfId="0" applyNumberFormat="1" applyFont="1" applyFill="1" applyBorder="1" applyAlignment="1">
      <alignment horizontal="center" vertical="center" wrapText="1"/>
    </xf>
    <xf numFmtId="14" fontId="15" fillId="3" borderId="37" xfId="0" applyNumberFormat="1" applyFont="1" applyFill="1" applyBorder="1" applyAlignment="1">
      <alignment horizontal="center" vertical="center" wrapText="1"/>
    </xf>
    <xf numFmtId="14" fontId="15" fillId="3" borderId="35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left" wrapText="1"/>
    </xf>
    <xf numFmtId="0" fontId="6" fillId="3" borderId="10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6" fillId="3" borderId="11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13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13" fillId="0" borderId="0" xfId="0" applyFont="1">
      <alignment vertical="center"/>
    </xf>
    <xf numFmtId="0" fontId="28" fillId="0" borderId="15" xfId="2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4" fillId="3" borderId="46" xfId="0" applyNumberFormat="1" applyFont="1" applyFill="1" applyBorder="1" applyAlignment="1">
      <alignment horizontal="center" vertical="center" shrinkToFit="1"/>
    </xf>
    <xf numFmtId="176" fontId="4" fillId="3" borderId="49" xfId="0" applyNumberFormat="1" applyFont="1" applyFill="1" applyBorder="1" applyAlignment="1">
      <alignment horizontal="center" vertical="center" shrinkToFit="1"/>
    </xf>
    <xf numFmtId="177" fontId="4" fillId="3" borderId="47" xfId="0" applyNumberFormat="1" applyFont="1" applyFill="1" applyBorder="1" applyAlignment="1">
      <alignment horizontal="center" vertical="center" shrinkToFit="1"/>
    </xf>
    <xf numFmtId="177" fontId="4" fillId="3" borderId="50" xfId="0" applyNumberFormat="1" applyFont="1" applyFill="1" applyBorder="1" applyAlignment="1">
      <alignment horizontal="center" vertical="center" shrinkToFit="1"/>
    </xf>
    <xf numFmtId="178" fontId="4" fillId="3" borderId="48" xfId="0" applyNumberFormat="1" applyFont="1" applyFill="1" applyBorder="1" applyAlignment="1">
      <alignment horizontal="center" vertical="center" shrinkToFit="1"/>
    </xf>
    <xf numFmtId="178" fontId="4" fillId="3" borderId="51" xfId="0" applyNumberFormat="1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 shrinkToFit="1"/>
    </xf>
    <xf numFmtId="0" fontId="15" fillId="3" borderId="9" xfId="0" applyFont="1" applyFill="1" applyBorder="1" applyAlignment="1">
      <alignment horizontal="left" vertical="center" wrapText="1" shrinkToFit="1"/>
    </xf>
    <xf numFmtId="0" fontId="15" fillId="3" borderId="5" xfId="0" applyFont="1" applyFill="1" applyBorder="1" applyAlignment="1">
      <alignment horizontal="left" vertical="center" wrapText="1" shrinkToFit="1"/>
    </xf>
    <xf numFmtId="0" fontId="15" fillId="3" borderId="12" xfId="0" applyFont="1" applyFill="1" applyBorder="1" applyAlignment="1">
      <alignment horizontal="left" vertical="center" wrapText="1" shrinkToFit="1"/>
    </xf>
    <xf numFmtId="0" fontId="15" fillId="3" borderId="14" xfId="0" applyFont="1" applyFill="1" applyBorder="1" applyAlignment="1">
      <alignment horizontal="left" vertical="center" wrapText="1" shrinkToFit="1"/>
    </xf>
    <xf numFmtId="0" fontId="15" fillId="3" borderId="13" xfId="0" applyFont="1" applyFill="1" applyBorder="1" applyAlignment="1">
      <alignment horizontal="left" vertical="center" wrapText="1" shrinkToFit="1"/>
    </xf>
    <xf numFmtId="176" fontId="4" fillId="3" borderId="4" xfId="0" applyNumberFormat="1" applyFont="1" applyFill="1" applyBorder="1" applyAlignment="1">
      <alignment horizontal="center" vertical="center" shrinkToFit="1"/>
    </xf>
    <xf numFmtId="176" fontId="4" fillId="3" borderId="12" xfId="0" applyNumberFormat="1" applyFont="1" applyFill="1" applyBorder="1" applyAlignment="1">
      <alignment horizontal="center" vertical="center" shrinkToFit="1"/>
    </xf>
    <xf numFmtId="177" fontId="4" fillId="3" borderId="18" xfId="0" applyNumberFormat="1" applyFont="1" applyFill="1" applyBorder="1" applyAlignment="1">
      <alignment horizontal="center" vertical="center" shrinkToFit="1"/>
    </xf>
    <xf numFmtId="177" fontId="4" fillId="3" borderId="21" xfId="0" applyNumberFormat="1" applyFont="1" applyFill="1" applyBorder="1" applyAlignment="1">
      <alignment horizontal="center" vertical="center" shrinkToFit="1"/>
    </xf>
    <xf numFmtId="178" fontId="4" fillId="3" borderId="2" xfId="0" applyNumberFormat="1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8" fillId="0" borderId="3" xfId="2" applyFont="1" applyBorder="1" applyAlignment="1">
      <alignment horizontal="center" vertical="center"/>
    </xf>
    <xf numFmtId="0" fontId="28" fillId="0" borderId="9" xfId="2" applyFont="1" applyBorder="1" applyAlignment="1">
      <alignment horizontal="center" vertical="center"/>
    </xf>
    <xf numFmtId="176" fontId="15" fillId="0" borderId="52" xfId="0" applyNumberFormat="1" applyFont="1" applyBorder="1" applyAlignment="1">
      <alignment horizontal="center" vertical="center" shrinkToFit="1"/>
    </xf>
    <xf numFmtId="176" fontId="15" fillId="0" borderId="53" xfId="0" applyNumberFormat="1" applyFont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177" fontId="15" fillId="0" borderId="30" xfId="0" applyNumberFormat="1" applyFont="1" applyBorder="1" applyAlignment="1">
      <alignment horizontal="center" vertical="center" shrinkToFit="1"/>
    </xf>
    <xf numFmtId="177" fontId="15" fillId="0" borderId="32" xfId="0" applyNumberFormat="1" applyFont="1" applyBorder="1" applyAlignment="1">
      <alignment horizontal="center" vertical="center" shrinkToFit="1"/>
    </xf>
    <xf numFmtId="178" fontId="15" fillId="0" borderId="39" xfId="0" applyNumberFormat="1" applyFont="1" applyBorder="1" applyAlignment="1">
      <alignment horizontal="center" vertical="center" shrinkToFit="1"/>
    </xf>
    <xf numFmtId="178" fontId="15" fillId="0" borderId="40" xfId="0" applyNumberFormat="1" applyFont="1" applyBorder="1" applyAlignment="1">
      <alignment horizontal="center" vertical="center" shrinkToFit="1"/>
    </xf>
    <xf numFmtId="14" fontId="12" fillId="3" borderId="36" xfId="0" applyNumberFormat="1" applyFont="1" applyFill="1" applyBorder="1" applyAlignment="1">
      <alignment horizontal="center" vertical="center" wrapText="1"/>
    </xf>
    <xf numFmtId="14" fontId="12" fillId="3" borderId="37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shrinkToFit="1"/>
    </xf>
    <xf numFmtId="0" fontId="15" fillId="3" borderId="9" xfId="0" applyFont="1" applyFill="1" applyBorder="1" applyAlignment="1">
      <alignment horizontal="left" vertical="center" shrinkToFit="1"/>
    </xf>
    <xf numFmtId="0" fontId="15" fillId="3" borderId="5" xfId="0" applyFont="1" applyFill="1" applyBorder="1" applyAlignment="1">
      <alignment horizontal="left" vertical="center" shrinkToFit="1"/>
    </xf>
    <xf numFmtId="0" fontId="15" fillId="3" borderId="12" xfId="0" applyFont="1" applyFill="1" applyBorder="1" applyAlignment="1">
      <alignment horizontal="left" vertical="center" shrinkToFit="1"/>
    </xf>
    <xf numFmtId="0" fontId="15" fillId="3" borderId="14" xfId="0" applyFont="1" applyFill="1" applyBorder="1" applyAlignment="1">
      <alignment horizontal="left" vertical="center" shrinkToFit="1"/>
    </xf>
    <xf numFmtId="0" fontId="15" fillId="3" borderId="13" xfId="0" applyFont="1" applyFill="1" applyBorder="1" applyAlignment="1">
      <alignment horizontal="left" vertical="center" shrinkToFit="1"/>
    </xf>
    <xf numFmtId="0" fontId="3" fillId="3" borderId="24" xfId="0" applyFont="1" applyFill="1" applyBorder="1" applyAlignment="1">
      <alignment horizontal="left" vertical="top" wrapText="1"/>
    </xf>
    <xf numFmtId="0" fontId="3" fillId="3" borderId="25" xfId="0" applyFont="1" applyFill="1" applyBorder="1" applyAlignment="1">
      <alignment horizontal="left" vertical="top" wrapText="1"/>
    </xf>
    <xf numFmtId="0" fontId="3" fillId="3" borderId="29" xfId="0" applyFont="1" applyFill="1" applyBorder="1" applyAlignment="1">
      <alignment horizontal="left" vertical="top" wrapText="1"/>
    </xf>
    <xf numFmtId="0" fontId="3" fillId="3" borderId="33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26" xfId="0" applyFont="1" applyFill="1" applyBorder="1" applyAlignment="1">
      <alignment horizontal="left" vertical="top" wrapText="1"/>
    </xf>
    <xf numFmtId="0" fontId="3" fillId="3" borderId="27" xfId="0" applyFont="1" applyFill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top" wrapText="1"/>
    </xf>
    <xf numFmtId="0" fontId="3" fillId="3" borderId="31" xfId="0" applyFont="1" applyFill="1" applyBorder="1" applyAlignment="1">
      <alignment horizontal="left" vertical="top" wrapText="1"/>
    </xf>
    <xf numFmtId="177" fontId="4" fillId="3" borderId="43" xfId="0" applyNumberFormat="1" applyFont="1" applyFill="1" applyBorder="1" applyAlignment="1">
      <alignment horizontal="center" vertical="center" shrinkToFit="1"/>
    </xf>
    <xf numFmtId="177" fontId="4" fillId="3" borderId="44" xfId="0" applyNumberFormat="1" applyFont="1" applyFill="1" applyBorder="1" applyAlignment="1">
      <alignment horizontal="center" vertical="center" shrinkToFit="1"/>
    </xf>
    <xf numFmtId="178" fontId="4" fillId="3" borderId="41" xfId="0" applyNumberFormat="1" applyFont="1" applyFill="1" applyBorder="1" applyAlignment="1">
      <alignment horizontal="center" vertical="center" shrinkToFit="1"/>
    </xf>
    <xf numFmtId="178" fontId="4" fillId="3" borderId="42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14" fontId="12" fillId="3" borderId="34" xfId="0" applyNumberFormat="1" applyFont="1" applyFill="1" applyBorder="1" applyAlignment="1">
      <alignment horizontal="center" vertical="center" wrapText="1"/>
    </xf>
    <xf numFmtId="14" fontId="12" fillId="3" borderId="35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76" fontId="4" fillId="3" borderId="15" xfId="0" applyNumberFormat="1" applyFont="1" applyFill="1" applyBorder="1" applyAlignment="1">
      <alignment horizontal="center" vertical="center" shrinkToFit="1"/>
    </xf>
    <xf numFmtId="177" fontId="4" fillId="3" borderId="15" xfId="0" applyNumberFormat="1" applyFont="1" applyFill="1" applyBorder="1" applyAlignment="1">
      <alignment horizontal="center" vertical="center" shrinkToFit="1"/>
    </xf>
    <xf numFmtId="178" fontId="4" fillId="3" borderId="15" xfId="0" applyNumberFormat="1" applyFont="1" applyFill="1" applyBorder="1" applyAlignment="1">
      <alignment horizontal="center" vertical="center" shrinkToFit="1"/>
    </xf>
    <xf numFmtId="0" fontId="33" fillId="3" borderId="9" xfId="0" applyFont="1" applyFill="1" applyBorder="1" applyAlignment="1">
      <alignment horizontal="left" vertical="top" wrapText="1"/>
    </xf>
    <xf numFmtId="0" fontId="33" fillId="3" borderId="9" xfId="0" applyFont="1" applyFill="1" applyBorder="1" applyAlignment="1">
      <alignment horizontal="left" vertical="top"/>
    </xf>
    <xf numFmtId="0" fontId="3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4" fillId="3" borderId="4" xfId="0" applyFont="1" applyFill="1" applyBorder="1" applyAlignment="1">
      <alignment horizontal="left" vertical="top"/>
    </xf>
    <xf numFmtId="0" fontId="34" fillId="3" borderId="9" xfId="0" applyFont="1" applyFill="1" applyBorder="1" applyAlignment="1">
      <alignment horizontal="left" vertical="top"/>
    </xf>
    <xf numFmtId="0" fontId="34" fillId="3" borderId="5" xfId="0" applyFont="1" applyFill="1" applyBorder="1" applyAlignment="1">
      <alignment horizontal="left" vertical="top"/>
    </xf>
    <xf numFmtId="0" fontId="34" fillId="3" borderId="10" xfId="0" applyFont="1" applyFill="1" applyBorder="1" applyAlignment="1">
      <alignment horizontal="left" vertical="top"/>
    </xf>
    <xf numFmtId="0" fontId="34" fillId="3" borderId="0" xfId="0" applyFont="1" applyFill="1" applyAlignment="1">
      <alignment horizontal="left" vertical="top"/>
    </xf>
    <xf numFmtId="0" fontId="34" fillId="3" borderId="11" xfId="0" applyFont="1" applyFill="1" applyBorder="1" applyAlignment="1">
      <alignment horizontal="left" vertical="top"/>
    </xf>
    <xf numFmtId="0" fontId="34" fillId="3" borderId="12" xfId="0" applyFont="1" applyFill="1" applyBorder="1" applyAlignment="1">
      <alignment horizontal="left" vertical="top"/>
    </xf>
    <xf numFmtId="0" fontId="34" fillId="3" borderId="14" xfId="0" applyFont="1" applyFill="1" applyBorder="1" applyAlignment="1">
      <alignment horizontal="left" vertical="top"/>
    </xf>
    <xf numFmtId="0" fontId="34" fillId="3" borderId="13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shrinkToFit="1"/>
    </xf>
    <xf numFmtId="176" fontId="4" fillId="3" borderId="20" xfId="0" applyNumberFormat="1" applyFont="1" applyFill="1" applyBorder="1" applyAlignment="1">
      <alignment horizontal="center" vertical="center" shrinkToFit="1"/>
    </xf>
    <xf numFmtId="177" fontId="4" fillId="3" borderId="17" xfId="0" applyNumberFormat="1" applyFont="1" applyFill="1" applyBorder="1" applyAlignment="1">
      <alignment horizontal="center" vertical="center" shrinkToFit="1"/>
    </xf>
    <xf numFmtId="177" fontId="4" fillId="3" borderId="20" xfId="0" applyNumberFormat="1" applyFont="1" applyFill="1" applyBorder="1" applyAlignment="1">
      <alignment horizontal="center" vertical="center" shrinkToFit="1"/>
    </xf>
    <xf numFmtId="178" fontId="4" fillId="3" borderId="17" xfId="0" applyNumberFormat="1" applyFont="1" applyFill="1" applyBorder="1" applyAlignment="1">
      <alignment horizontal="center" vertical="center" shrinkToFit="1"/>
    </xf>
    <xf numFmtId="178" fontId="4" fillId="3" borderId="20" xfId="0" applyNumberFormat="1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shrinkToFit="1"/>
    </xf>
    <xf numFmtId="0" fontId="9" fillId="6" borderId="3" xfId="0" applyFont="1" applyFill="1" applyBorder="1" applyAlignment="1">
      <alignment horizontal="center" vertical="center" shrinkToFit="1"/>
    </xf>
    <xf numFmtId="0" fontId="9" fillId="6" borderId="16" xfId="0" applyFont="1" applyFill="1" applyBorder="1" applyAlignment="1">
      <alignment horizontal="center" vertical="center" shrinkToFit="1"/>
    </xf>
    <xf numFmtId="0" fontId="15" fillId="6" borderId="3" xfId="0" applyFont="1" applyFill="1" applyBorder="1" applyAlignment="1">
      <alignment horizontal="center" vertical="center" wrapText="1" shrinkToFit="1"/>
    </xf>
    <xf numFmtId="0" fontId="15" fillId="6" borderId="2" xfId="0" applyFont="1" applyFill="1" applyBorder="1" applyAlignment="1">
      <alignment horizontal="center" vertical="center" shrinkToFit="1"/>
    </xf>
    <xf numFmtId="0" fontId="9" fillId="6" borderId="2" xfId="0" applyFont="1" applyFill="1" applyBorder="1" applyAlignment="1">
      <alignment horizontal="center" vertical="center" shrinkToFit="1"/>
    </xf>
    <xf numFmtId="180" fontId="4" fillId="3" borderId="4" xfId="0" applyNumberFormat="1" applyFont="1" applyFill="1" applyBorder="1" applyAlignment="1">
      <alignment horizontal="center" vertical="center" wrapText="1"/>
    </xf>
    <xf numFmtId="180" fontId="4" fillId="3" borderId="9" xfId="0" applyNumberFormat="1" applyFont="1" applyFill="1" applyBorder="1" applyAlignment="1">
      <alignment horizontal="center" vertical="center" wrapText="1"/>
    </xf>
    <xf numFmtId="180" fontId="4" fillId="3" borderId="5" xfId="0" applyNumberFormat="1" applyFont="1" applyFill="1" applyBorder="1" applyAlignment="1">
      <alignment horizontal="center" vertical="center" wrapText="1"/>
    </xf>
    <xf numFmtId="180" fontId="4" fillId="3" borderId="10" xfId="0" applyNumberFormat="1" applyFont="1" applyFill="1" applyBorder="1" applyAlignment="1">
      <alignment horizontal="center" vertical="center" wrapText="1"/>
    </xf>
    <xf numFmtId="180" fontId="4" fillId="3" borderId="0" xfId="0" applyNumberFormat="1" applyFont="1" applyFill="1" applyAlignment="1">
      <alignment horizontal="center" vertical="center" wrapText="1"/>
    </xf>
    <xf numFmtId="180" fontId="4" fillId="3" borderId="11" xfId="0" applyNumberFormat="1" applyFont="1" applyFill="1" applyBorder="1" applyAlignment="1">
      <alignment horizontal="center" vertical="center" wrapText="1"/>
    </xf>
    <xf numFmtId="180" fontId="4" fillId="3" borderId="12" xfId="0" applyNumberFormat="1" applyFont="1" applyFill="1" applyBorder="1" applyAlignment="1">
      <alignment horizontal="center" vertical="center" wrapText="1"/>
    </xf>
    <xf numFmtId="180" fontId="4" fillId="3" borderId="14" xfId="0" applyNumberFormat="1" applyFont="1" applyFill="1" applyBorder="1" applyAlignment="1">
      <alignment horizontal="center" vertical="center" wrapText="1"/>
    </xf>
    <xf numFmtId="180" fontId="4" fillId="3" borderId="13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 wrapText="1"/>
    </xf>
    <xf numFmtId="0" fontId="6" fillId="2" borderId="14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31" fontId="4" fillId="3" borderId="10" xfId="0" applyNumberFormat="1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top" wrapText="1"/>
    </xf>
    <xf numFmtId="0" fontId="10" fillId="3" borderId="25" xfId="0" applyFont="1" applyFill="1" applyBorder="1" applyAlignment="1">
      <alignment horizontal="left" vertical="top" wrapText="1"/>
    </xf>
    <xf numFmtId="0" fontId="10" fillId="3" borderId="29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26" xfId="0" applyFont="1" applyFill="1" applyBorder="1" applyAlignment="1">
      <alignment horizontal="left" vertical="top" wrapText="1"/>
    </xf>
    <xf numFmtId="0" fontId="10" fillId="3" borderId="27" xfId="0" applyFont="1" applyFill="1" applyBorder="1" applyAlignment="1">
      <alignment horizontal="left" vertical="top" wrapText="1"/>
    </xf>
    <xf numFmtId="0" fontId="10" fillId="3" borderId="28" xfId="0" applyFont="1" applyFill="1" applyBorder="1" applyAlignment="1">
      <alignment horizontal="left" vertical="top" wrapText="1"/>
    </xf>
    <xf numFmtId="0" fontId="10" fillId="3" borderId="31" xfId="0" applyFont="1" applyFill="1" applyBorder="1" applyAlignment="1">
      <alignment horizontal="left" vertical="top" wrapText="1"/>
    </xf>
    <xf numFmtId="0" fontId="26" fillId="3" borderId="4" xfId="0" applyFont="1" applyFill="1" applyBorder="1" applyAlignment="1">
      <alignment horizontal="left" vertical="top" wrapText="1"/>
    </xf>
    <xf numFmtId="0" fontId="26" fillId="3" borderId="9" xfId="0" applyFont="1" applyFill="1" applyBorder="1" applyAlignment="1">
      <alignment horizontal="left" vertical="top"/>
    </xf>
    <xf numFmtId="0" fontId="26" fillId="3" borderId="11" xfId="0" applyFont="1" applyFill="1" applyBorder="1" applyAlignment="1">
      <alignment horizontal="left" vertical="top"/>
    </xf>
    <xf numFmtId="0" fontId="26" fillId="3" borderId="10" xfId="0" applyFont="1" applyFill="1" applyBorder="1" applyAlignment="1">
      <alignment horizontal="left" vertical="top"/>
    </xf>
    <xf numFmtId="0" fontId="26" fillId="3" borderId="0" xfId="0" applyFont="1" applyFill="1" applyAlignment="1">
      <alignment horizontal="left" vertical="top"/>
    </xf>
    <xf numFmtId="0" fontId="26" fillId="3" borderId="12" xfId="0" applyFont="1" applyFill="1" applyBorder="1" applyAlignment="1">
      <alignment horizontal="left" vertical="top"/>
    </xf>
    <xf numFmtId="0" fontId="26" fillId="3" borderId="14" xfId="0" applyFont="1" applyFill="1" applyBorder="1" applyAlignment="1">
      <alignment horizontal="left" vertical="top"/>
    </xf>
    <xf numFmtId="0" fontId="26" fillId="3" borderId="13" xfId="0" applyFont="1" applyFill="1" applyBorder="1" applyAlignment="1">
      <alignment horizontal="left" vertical="top"/>
    </xf>
  </cellXfs>
  <cellStyles count="3">
    <cellStyle name="標準" xfId="0" builtinId="0"/>
    <cellStyle name="標準 2" xfId="2" xr:uid="{00000000-0005-0000-0000-000001000000}"/>
    <cellStyle name="標準_面接票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16</xdr:row>
      <xdr:rowOff>254000</xdr:rowOff>
    </xdr:from>
    <xdr:to>
      <xdr:col>18</xdr:col>
      <xdr:colOff>342266</xdr:colOff>
      <xdr:row>21</xdr:row>
      <xdr:rowOff>139412</xdr:rowOff>
    </xdr:to>
    <xdr:sp macro="" textlink="">
      <xdr:nvSpPr>
        <xdr:cNvPr id="2" name="テキスト ボックス 1898">
          <a:extLst>
            <a:ext uri="{FF2B5EF4-FFF2-40B4-BE49-F238E27FC236}">
              <a16:creationId xmlns:a16="http://schemas.microsoft.com/office/drawing/2014/main" id="{B25F2FC8-73BC-4C7F-AB50-B40A02405DF8}"/>
            </a:ext>
          </a:extLst>
        </xdr:cNvPr>
        <xdr:cNvSpPr txBox="1"/>
      </xdr:nvSpPr>
      <xdr:spPr>
        <a:xfrm>
          <a:off x="984250" y="5651500"/>
          <a:ext cx="11565891" cy="163166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>
          <a:solidFill>
            <a:sysClr val="windowText" lastClr="00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ja-JP" sz="16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●</a:t>
          </a:r>
          <a:r>
            <a:rPr lang="ja-JP" altLang="en-US" sz="16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「エントリーシート」による評定が第１次選考となります。正確かつ</a:t>
          </a:r>
          <a:r>
            <a:rPr lang="ja-JP" altLang="ja-JP" sz="16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具体的に記入してください。</a:t>
          </a:r>
          <a:endParaRPr lang="en-US" altLang="ja-JP" sz="16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ja-JP" altLang="ja-JP" sz="1600" b="1">
              <a:effectLst/>
              <a:latin typeface="+mn-lt"/>
              <a:ea typeface="+mn-ea"/>
              <a:cs typeface="+mn-cs"/>
            </a:rPr>
            <a:t>●</a:t>
          </a:r>
          <a:r>
            <a:rPr lang="ja-JP" altLang="ja-JP" sz="1600" b="1" u="sng">
              <a:effectLst/>
              <a:latin typeface="+mn-lt"/>
              <a:ea typeface="+mn-ea"/>
              <a:cs typeface="+mn-cs"/>
            </a:rPr>
            <a:t>最終合格発表後、今まで勤務した</a:t>
          </a:r>
          <a:r>
            <a:rPr lang="ja-JP" altLang="en-US" sz="1600" b="1" u="sng">
              <a:effectLst/>
              <a:latin typeface="+mn-lt"/>
              <a:ea typeface="+mn-ea"/>
              <a:cs typeface="+mn-cs"/>
            </a:rPr>
            <a:t>勤務先から</a:t>
          </a:r>
          <a:r>
            <a:rPr lang="ja-JP" altLang="ja-JP" sz="1600" b="1" u="sng">
              <a:effectLst/>
              <a:latin typeface="+mn-lt"/>
              <a:ea typeface="+mn-ea"/>
              <a:cs typeface="+mn-cs"/>
            </a:rPr>
            <a:t>職歴証明書等を提出していただきます。</a:t>
          </a:r>
          <a:endParaRPr lang="ja-JP" altLang="ja-JP" sz="1600">
            <a:effectLst/>
          </a:endParaRPr>
        </a:p>
        <a:p>
          <a:r>
            <a:rPr lang="ja-JP" altLang="ja-JP" sz="1600" b="1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600" b="1" u="sng">
              <a:effectLst/>
              <a:latin typeface="+mn-lt"/>
              <a:ea typeface="+mn-ea"/>
              <a:cs typeface="+mn-cs"/>
            </a:rPr>
            <a:t>記載事項に事実と異なる記入があった場合は、失格となることがありますので、職務に従事した期間や休業等の期間が不明確な場合は、必ず</a:t>
          </a:r>
          <a:r>
            <a:rPr lang="ja-JP" altLang="en-US" sz="1600" b="1" u="sng">
              <a:effectLst/>
              <a:latin typeface="+mn-lt"/>
              <a:ea typeface="+mn-ea"/>
              <a:cs typeface="+mn-cs"/>
            </a:rPr>
            <a:t>任用元</a:t>
          </a:r>
          <a:r>
            <a:rPr lang="ja-JP" altLang="ja-JP" sz="1600" b="1" u="sng">
              <a:effectLst/>
              <a:latin typeface="+mn-lt"/>
              <a:ea typeface="+mn-ea"/>
              <a:cs typeface="+mn-cs"/>
            </a:rPr>
            <a:t>に確認したうえで、正確な期間を</a:t>
          </a:r>
          <a:r>
            <a:rPr lang="ja-JP" altLang="en-US" sz="1600" b="1" u="sng">
              <a:effectLst/>
              <a:latin typeface="+mn-lt"/>
              <a:ea typeface="+mn-ea"/>
              <a:cs typeface="+mn-cs"/>
            </a:rPr>
            <a:t>記入</a:t>
          </a:r>
          <a:r>
            <a:rPr lang="ja-JP" altLang="ja-JP" sz="1600" b="1" u="sng">
              <a:effectLst/>
              <a:latin typeface="+mn-lt"/>
              <a:ea typeface="+mn-ea"/>
              <a:cs typeface="+mn-cs"/>
            </a:rPr>
            <a:t>してください。</a:t>
          </a:r>
          <a:endParaRPr lang="en-US" altLang="ja-JP" sz="1600" b="1" u="sng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412750</xdr:colOff>
      <xdr:row>41</xdr:row>
      <xdr:rowOff>0</xdr:rowOff>
    </xdr:from>
    <xdr:to>
      <xdr:col>14</xdr:col>
      <xdr:colOff>680811</xdr:colOff>
      <xdr:row>42</xdr:row>
      <xdr:rowOff>49068</xdr:rowOff>
    </xdr:to>
    <xdr:sp macro="" textlink="">
      <xdr:nvSpPr>
        <xdr:cNvPr id="3" name="四角形吹き出し 10">
          <a:extLst>
            <a:ext uri="{FF2B5EF4-FFF2-40B4-BE49-F238E27FC236}">
              <a16:creationId xmlns:a16="http://schemas.microsoft.com/office/drawing/2014/main" id="{7AB501E6-2811-4A5B-B6CA-4481367021A4}"/>
            </a:ext>
          </a:extLst>
        </xdr:cNvPr>
        <xdr:cNvSpPr/>
      </xdr:nvSpPr>
      <xdr:spPr>
        <a:xfrm>
          <a:off x="7223125" y="13747750"/>
          <a:ext cx="2776311" cy="366568"/>
        </a:xfrm>
        <a:prstGeom prst="wedgeRectCallout">
          <a:avLst>
            <a:gd name="adj1" fmla="val -85268"/>
            <a:gd name="adj2" fmla="val 59636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「有」・「無」いずれかを選択</a:t>
          </a:r>
        </a:p>
      </xdr:txBody>
    </xdr:sp>
    <xdr:clientData/>
  </xdr:twoCellAnchor>
  <xdr:twoCellAnchor>
    <xdr:from>
      <xdr:col>21</xdr:col>
      <xdr:colOff>142875</xdr:colOff>
      <xdr:row>40</xdr:row>
      <xdr:rowOff>285750</xdr:rowOff>
    </xdr:from>
    <xdr:to>
      <xdr:col>24</xdr:col>
      <xdr:colOff>29936</xdr:colOff>
      <xdr:row>42</xdr:row>
      <xdr:rowOff>17318</xdr:rowOff>
    </xdr:to>
    <xdr:sp macro="" textlink="">
      <xdr:nvSpPr>
        <xdr:cNvPr id="4" name="四角形吹き出し 10">
          <a:extLst>
            <a:ext uri="{FF2B5EF4-FFF2-40B4-BE49-F238E27FC236}">
              <a16:creationId xmlns:a16="http://schemas.microsoft.com/office/drawing/2014/main" id="{FCF93A87-A520-4327-A4E1-1135594959F2}"/>
            </a:ext>
          </a:extLst>
        </xdr:cNvPr>
        <xdr:cNvSpPr/>
      </xdr:nvSpPr>
      <xdr:spPr>
        <a:xfrm>
          <a:off x="13525500" y="13716000"/>
          <a:ext cx="2776311" cy="366568"/>
        </a:xfrm>
        <a:prstGeom prst="wedgeRectCallout">
          <a:avLst>
            <a:gd name="adj1" fmla="val -85268"/>
            <a:gd name="adj2" fmla="val 59636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「有」・「無」いずれかを選択</a:t>
          </a:r>
        </a:p>
      </xdr:txBody>
    </xdr:sp>
    <xdr:clientData/>
  </xdr:twoCellAnchor>
  <xdr:twoCellAnchor>
    <xdr:from>
      <xdr:col>16</xdr:col>
      <xdr:colOff>0</xdr:colOff>
      <xdr:row>46</xdr:row>
      <xdr:rowOff>238125</xdr:rowOff>
    </xdr:from>
    <xdr:to>
      <xdr:col>22</xdr:col>
      <xdr:colOff>922482</xdr:colOff>
      <xdr:row>49</xdr:row>
      <xdr:rowOff>149472</xdr:rowOff>
    </xdr:to>
    <xdr:sp macro="" textlink="">
      <xdr:nvSpPr>
        <xdr:cNvPr id="5" name="四角形吹き出し 14">
          <a:extLst>
            <a:ext uri="{FF2B5EF4-FFF2-40B4-BE49-F238E27FC236}">
              <a16:creationId xmlns:a16="http://schemas.microsoft.com/office/drawing/2014/main" id="{92A562B3-484D-4709-93DE-83B70F0F4684}"/>
            </a:ext>
          </a:extLst>
        </xdr:cNvPr>
        <xdr:cNvSpPr/>
      </xdr:nvSpPr>
      <xdr:spPr>
        <a:xfrm>
          <a:off x="11287125" y="15811500"/>
          <a:ext cx="4287982" cy="863847"/>
        </a:xfrm>
        <a:prstGeom prst="wedgeRectCallout">
          <a:avLst>
            <a:gd name="adj1" fmla="val -93783"/>
            <a:gd name="adj2" fmla="val -78614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「有」の場合は、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①懲戒</a:t>
          </a:r>
          <a:r>
            <a:rPr kumimoji="1" lang="ja-JP" altLang="en-US" sz="1400" b="1" u="none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処分及び服務上の措置の種類</a:t>
          </a:r>
          <a:r>
            <a:rPr kumimoji="1" lang="ja-JP" altLang="en-US" sz="1400" b="1" u="none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（戒告、減給、停職、免職、訓戒、訓告、厳重注意等）</a:t>
          </a:r>
          <a:r>
            <a:rPr kumimoji="1" lang="ja-JP" altLang="en-US" sz="1400" b="1" u="none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、②処分（措置）日、③処分（措置）理由の詳細</a:t>
          </a:r>
          <a:r>
            <a:rPr kumimoji="1" lang="ja-JP" altLang="en-US" sz="1400" b="1" u="none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を記入</a:t>
          </a:r>
          <a:endParaRPr kumimoji="1" lang="en-US" altLang="ja-JP" sz="1400" b="1" u="none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74"/>
  <sheetViews>
    <sheetView showGridLines="0" showZeros="0" tabSelected="1" view="pageBreakPreview" zoomScale="60" zoomScaleNormal="60" workbookViewId="0">
      <selection activeCell="F11" sqref="F11:O12"/>
    </sheetView>
  </sheetViews>
  <sheetFormatPr defaultRowHeight="18.75"/>
  <cols>
    <col min="1" max="1" width="4.125" style="1" customWidth="1"/>
    <col min="2" max="2" width="5.625" style="1" customWidth="1"/>
    <col min="3" max="4" width="16.625" style="1" customWidth="1"/>
    <col min="5" max="5" width="8.875" style="1" customWidth="1"/>
    <col min="6" max="6" width="13.125" style="1" customWidth="1"/>
    <col min="7" max="10" width="6.125" style="1" customWidth="1"/>
    <col min="11" max="11" width="13.5" style="1" customWidth="1"/>
    <col min="12" max="14" width="6.375" style="1" customWidth="1"/>
    <col min="15" max="15" width="10.625" style="1" customWidth="1"/>
    <col min="16" max="16" width="15.125" style="1" customWidth="1"/>
    <col min="17" max="19" width="6.125" style="1" customWidth="1"/>
    <col min="20" max="20" width="5.625" style="1" customWidth="1"/>
    <col min="21" max="21" width="3.75" style="1" customWidth="1"/>
    <col min="22" max="22" width="16.75" style="1" customWidth="1"/>
    <col min="23" max="23" width="12.375" style="1" customWidth="1"/>
    <col min="24" max="24" width="8.875" style="1" customWidth="1"/>
    <col min="25" max="25" width="13.125" style="1" customWidth="1"/>
    <col min="26" max="28" width="6.125" style="1" customWidth="1"/>
    <col min="29" max="29" width="1.75" style="1" customWidth="1"/>
    <col min="30" max="30" width="15.125" style="1" customWidth="1"/>
    <col min="31" max="33" width="6.375" style="1" customWidth="1"/>
    <col min="34" max="34" width="10.625" style="1" customWidth="1"/>
    <col min="35" max="35" width="15.125" style="1" customWidth="1"/>
    <col min="36" max="38" width="6.125" style="1" customWidth="1"/>
    <col min="39" max="39" width="11.25" style="1" customWidth="1"/>
    <col min="41" max="41" width="16.75" hidden="1" customWidth="1"/>
    <col min="42" max="47" width="15.625" hidden="1" customWidth="1"/>
    <col min="48" max="49" width="9" hidden="1" customWidth="1"/>
    <col min="50" max="52" width="15.625" hidden="1" customWidth="1"/>
    <col min="53" max="54" width="9" hidden="1" customWidth="1"/>
  </cols>
  <sheetData>
    <row r="1" spans="1:54" ht="18.75" customHeight="1">
      <c r="A1" s="2"/>
      <c r="B1" s="102" t="s">
        <v>84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54" ht="36" customHeight="1">
      <c r="A2" s="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54" ht="36" customHeight="1" thickBot="1">
      <c r="A3" s="2"/>
      <c r="B3" s="103" t="s">
        <v>0</v>
      </c>
      <c r="C3" s="104"/>
      <c r="D3" s="103" t="s">
        <v>1</v>
      </c>
      <c r="E3" s="105"/>
      <c r="F3" s="105"/>
      <c r="G3" s="104"/>
      <c r="H3" s="103" t="s">
        <v>2</v>
      </c>
      <c r="I3" s="105"/>
      <c r="J3" s="105"/>
      <c r="K3" s="104"/>
      <c r="L3" s="103" t="s">
        <v>88</v>
      </c>
      <c r="M3" s="105"/>
      <c r="N3" s="104"/>
      <c r="O3" s="103" t="s">
        <v>3</v>
      </c>
      <c r="P3" s="104"/>
      <c r="Q3" s="103" t="s">
        <v>4</v>
      </c>
      <c r="R3" s="105"/>
      <c r="S3" s="104"/>
      <c r="T3" s="2"/>
      <c r="U3" s="120" t="s">
        <v>57</v>
      </c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2"/>
    </row>
    <row r="4" spans="1:54" ht="21.95" customHeight="1">
      <c r="A4" s="2"/>
      <c r="B4" s="67"/>
      <c r="C4" s="68"/>
      <c r="D4" s="73"/>
      <c r="E4" s="74"/>
      <c r="F4" s="74"/>
      <c r="G4" s="75"/>
      <c r="H4" s="76" t="s">
        <v>66</v>
      </c>
      <c r="I4" s="77"/>
      <c r="J4" s="77"/>
      <c r="K4" s="3"/>
      <c r="L4" s="78" t="s">
        <v>40</v>
      </c>
      <c r="M4" s="79"/>
      <c r="N4" s="80"/>
      <c r="O4" s="106"/>
      <c r="P4" s="106"/>
      <c r="Q4" s="87" t="s">
        <v>5</v>
      </c>
      <c r="R4" s="88"/>
      <c r="S4" s="89"/>
      <c r="T4" s="2"/>
      <c r="U4" s="152" t="s">
        <v>59</v>
      </c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4"/>
      <c r="AM4" s="2"/>
    </row>
    <row r="5" spans="1:54" ht="21.95" customHeight="1">
      <c r="A5" s="2"/>
      <c r="B5" s="69"/>
      <c r="C5" s="70"/>
      <c r="D5" s="96"/>
      <c r="E5" s="97"/>
      <c r="F5" s="97"/>
      <c r="G5" s="98"/>
      <c r="H5" s="96" t="s">
        <v>65</v>
      </c>
      <c r="I5" s="97"/>
      <c r="J5" s="97"/>
      <c r="K5" s="98"/>
      <c r="L5" s="81"/>
      <c r="M5" s="82"/>
      <c r="N5" s="83"/>
      <c r="O5" s="106"/>
      <c r="P5" s="106"/>
      <c r="Q5" s="90"/>
      <c r="R5" s="91"/>
      <c r="S5" s="92"/>
      <c r="T5" s="2"/>
      <c r="U5" s="155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7"/>
      <c r="AM5" s="2"/>
      <c r="AO5" s="29" t="s">
        <v>27</v>
      </c>
    </row>
    <row r="6" spans="1:54" ht="27.75" customHeight="1" thickBot="1">
      <c r="A6" s="2"/>
      <c r="B6" s="71"/>
      <c r="C6" s="72"/>
      <c r="D6" s="99"/>
      <c r="E6" s="100"/>
      <c r="F6" s="100"/>
      <c r="G6" s="101"/>
      <c r="H6" s="99"/>
      <c r="I6" s="100"/>
      <c r="J6" s="100"/>
      <c r="K6" s="101"/>
      <c r="L6" s="84"/>
      <c r="M6" s="85"/>
      <c r="N6" s="86"/>
      <c r="O6" s="107"/>
      <c r="P6" s="107"/>
      <c r="Q6" s="93"/>
      <c r="R6" s="94"/>
      <c r="S6" s="95"/>
      <c r="T6" s="2"/>
      <c r="U6" s="155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7"/>
      <c r="AM6" s="2"/>
      <c r="AO6" s="30" t="s">
        <v>54</v>
      </c>
    </row>
    <row r="7" spans="1:54" ht="9" customHeight="1">
      <c r="A7" s="2"/>
      <c r="B7" s="4"/>
      <c r="C7" s="4"/>
      <c r="D7" s="4"/>
      <c r="E7" s="5"/>
      <c r="F7" s="5"/>
      <c r="G7" s="5"/>
      <c r="H7" s="5"/>
      <c r="I7" s="5"/>
      <c r="J7" s="5"/>
      <c r="K7" s="4"/>
      <c r="L7" s="4"/>
      <c r="M7" s="4"/>
      <c r="N7" s="4"/>
      <c r="O7" s="4"/>
      <c r="P7" s="4"/>
      <c r="Q7" s="4"/>
      <c r="R7" s="4"/>
      <c r="S7" s="4"/>
      <c r="T7" s="2"/>
      <c r="U7" s="170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2"/>
      <c r="AM7" s="2"/>
      <c r="AO7" s="30" t="s">
        <v>55</v>
      </c>
    </row>
    <row r="8" spans="1:54" ht="12.75" customHeight="1">
      <c r="A8" s="2"/>
      <c r="B8" s="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7"/>
      <c r="P8" s="7"/>
      <c r="Q8" s="2"/>
      <c r="R8" s="2"/>
      <c r="S8" s="2"/>
      <c r="T8" s="2"/>
      <c r="U8" s="173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5"/>
      <c r="AM8" s="2"/>
      <c r="AQ8" s="23" t="s">
        <v>30</v>
      </c>
      <c r="AX8" s="108"/>
      <c r="AY8" s="108"/>
      <c r="AZ8" s="108"/>
      <c r="BA8" s="108"/>
      <c r="BB8" s="108"/>
    </row>
    <row r="9" spans="1:54" ht="36" customHeight="1">
      <c r="A9" s="120" t="s">
        <v>87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2"/>
      <c r="U9" s="173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5"/>
      <c r="AM9" s="55"/>
      <c r="AP9" s="26"/>
      <c r="AQ9" s="27" t="s">
        <v>26</v>
      </c>
      <c r="AR9" s="26"/>
      <c r="AS9" s="25"/>
      <c r="AT9" s="25"/>
      <c r="AU9" s="25"/>
      <c r="AX9" s="109" t="s">
        <v>37</v>
      </c>
      <c r="AY9" s="109"/>
      <c r="AZ9" s="109"/>
      <c r="BA9" s="109"/>
      <c r="BB9" s="109"/>
    </row>
    <row r="10" spans="1:54" ht="41.25" customHeight="1">
      <c r="A10" s="2"/>
      <c r="B10" s="121" t="s">
        <v>48</v>
      </c>
      <c r="C10" s="122"/>
      <c r="D10" s="62" t="s">
        <v>12</v>
      </c>
      <c r="E10" s="63" t="s">
        <v>6</v>
      </c>
      <c r="F10" s="123" t="s">
        <v>13</v>
      </c>
      <c r="G10" s="124"/>
      <c r="H10" s="124"/>
      <c r="I10" s="124"/>
      <c r="J10" s="124"/>
      <c r="K10" s="124"/>
      <c r="L10" s="124"/>
      <c r="M10" s="124"/>
      <c r="N10" s="124"/>
      <c r="O10" s="125"/>
      <c r="P10" s="49" t="s">
        <v>7</v>
      </c>
      <c r="Q10" s="123" t="s">
        <v>8</v>
      </c>
      <c r="R10" s="124"/>
      <c r="S10" s="125"/>
      <c r="T10" s="2"/>
      <c r="U10" s="173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5"/>
      <c r="AM10" s="55"/>
      <c r="AO10" s="29" t="s">
        <v>27</v>
      </c>
      <c r="AP10" s="111"/>
      <c r="AQ10" s="110" t="e">
        <f>IF(#REF!="","",VLOOKUP(#REF!,$AO$52:$AP$53,2,FALSE))</f>
        <v>#REF!</v>
      </c>
      <c r="AR10" s="111"/>
      <c r="AS10" s="110"/>
      <c r="AT10" s="110"/>
      <c r="AU10" s="110"/>
      <c r="AX10" s="110" t="str">
        <f>IF(P28="","",DATEDIF(E45,E46+1,"Y"))</f>
        <v/>
      </c>
      <c r="AY10" s="110" t="str">
        <f>IF(E45="","",DATEDIF(E45,E46+1,"YＭ"))</f>
        <v/>
      </c>
      <c r="AZ10" s="110" t="str">
        <f>IF(E45="","",DATEDIF(E45,E46+1,"MD"))</f>
        <v/>
      </c>
    </row>
    <row r="11" spans="1:54" ht="27.75" customHeight="1">
      <c r="A11" s="126"/>
      <c r="B11" s="127" t="s">
        <v>47</v>
      </c>
      <c r="C11" s="128"/>
      <c r="D11" s="131"/>
      <c r="E11" s="133"/>
      <c r="F11" s="135"/>
      <c r="G11" s="136"/>
      <c r="H11" s="136"/>
      <c r="I11" s="136"/>
      <c r="J11" s="136"/>
      <c r="K11" s="136"/>
      <c r="L11" s="136"/>
      <c r="M11" s="136"/>
      <c r="N11" s="136"/>
      <c r="O11" s="137"/>
      <c r="P11" s="64"/>
      <c r="Q11" s="141" t="str">
        <f>AS23</f>
        <v/>
      </c>
      <c r="R11" s="143" t="str">
        <f>AT23</f>
        <v/>
      </c>
      <c r="S11" s="145" t="str">
        <f>AU23</f>
        <v/>
      </c>
      <c r="T11" s="2"/>
      <c r="U11" s="173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5"/>
      <c r="AM11" s="55"/>
      <c r="AO11" s="30" t="s">
        <v>9</v>
      </c>
      <c r="AP11" s="111"/>
      <c r="AQ11" s="110"/>
      <c r="AR11" s="111"/>
      <c r="AS11" s="110"/>
      <c r="AT11" s="110"/>
      <c r="AU11" s="110"/>
      <c r="AX11" s="110"/>
      <c r="AY11" s="110"/>
      <c r="AZ11" s="110"/>
    </row>
    <row r="12" spans="1:54" ht="27.75" customHeight="1">
      <c r="A12" s="126"/>
      <c r="B12" s="129"/>
      <c r="C12" s="130"/>
      <c r="D12" s="132"/>
      <c r="E12" s="134"/>
      <c r="F12" s="138"/>
      <c r="G12" s="139"/>
      <c r="H12" s="139"/>
      <c r="I12" s="139"/>
      <c r="J12" s="139"/>
      <c r="K12" s="139"/>
      <c r="L12" s="139"/>
      <c r="M12" s="139"/>
      <c r="N12" s="139"/>
      <c r="O12" s="140"/>
      <c r="P12" s="65"/>
      <c r="Q12" s="142"/>
      <c r="R12" s="144"/>
      <c r="S12" s="145"/>
      <c r="T12" s="2"/>
      <c r="U12" s="173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5"/>
      <c r="AM12" s="55"/>
      <c r="AO12" s="30" t="s">
        <v>10</v>
      </c>
      <c r="AP12" s="111"/>
      <c r="AQ12" s="110" t="e">
        <f>IF(#REF!="","",VLOOKUP(#REF!,$AO$52:$AP$53,2,FALSE))</f>
        <v>#REF!</v>
      </c>
      <c r="AR12" s="111"/>
      <c r="AS12" s="110"/>
      <c r="AT12" s="110"/>
      <c r="AU12" s="110"/>
      <c r="AX12" s="110" t="str">
        <f>IF(E47="","",DATEDIF(E47,E48+1,"Y"))</f>
        <v/>
      </c>
      <c r="AY12" s="110" t="str">
        <f t="shared" ref="AY12" si="0">IF(E47="","",DATEDIF(E47,E48+1,"YＭ"))</f>
        <v/>
      </c>
      <c r="AZ12" s="110" t="str">
        <f t="shared" ref="AZ12" si="1">IF(E47="","",DATEDIF(E47,E48+1,"MD"))</f>
        <v/>
      </c>
    </row>
    <row r="13" spans="1:54" ht="27.75" customHeight="1">
      <c r="A13" s="2"/>
      <c r="B13" s="127" t="s">
        <v>41</v>
      </c>
      <c r="C13" s="128"/>
      <c r="D13" s="131"/>
      <c r="E13" s="133"/>
      <c r="F13" s="135"/>
      <c r="G13" s="136"/>
      <c r="H13" s="136"/>
      <c r="I13" s="136"/>
      <c r="J13" s="136"/>
      <c r="K13" s="136"/>
      <c r="L13" s="136"/>
      <c r="M13" s="136"/>
      <c r="N13" s="136"/>
      <c r="O13" s="137"/>
      <c r="P13" s="64"/>
      <c r="Q13" s="141" t="str">
        <f t="shared" ref="Q13:S13" si="2">AS25</f>
        <v/>
      </c>
      <c r="R13" s="143" t="str">
        <f>AT25</f>
        <v/>
      </c>
      <c r="S13" s="145" t="str">
        <f t="shared" si="2"/>
        <v/>
      </c>
      <c r="T13" s="2"/>
      <c r="U13" s="173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5"/>
      <c r="AO13" s="20"/>
      <c r="AP13" s="111"/>
      <c r="AQ13" s="110"/>
      <c r="AR13" s="111"/>
      <c r="AS13" s="110"/>
      <c r="AT13" s="110"/>
      <c r="AU13" s="110"/>
      <c r="AX13" s="110"/>
      <c r="AY13" s="110"/>
      <c r="AZ13" s="110"/>
    </row>
    <row r="14" spans="1:54" ht="27.75" customHeight="1">
      <c r="A14" s="2"/>
      <c r="B14" s="129"/>
      <c r="C14" s="130"/>
      <c r="D14" s="132"/>
      <c r="E14" s="134"/>
      <c r="F14" s="138"/>
      <c r="G14" s="139"/>
      <c r="H14" s="139"/>
      <c r="I14" s="139"/>
      <c r="J14" s="139"/>
      <c r="K14" s="139"/>
      <c r="L14" s="139"/>
      <c r="M14" s="139"/>
      <c r="N14" s="139"/>
      <c r="O14" s="140"/>
      <c r="P14" s="65"/>
      <c r="Q14" s="142"/>
      <c r="R14" s="144"/>
      <c r="S14" s="145"/>
      <c r="T14" s="2"/>
      <c r="U14" s="173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5"/>
      <c r="AO14" s="20"/>
      <c r="AP14" s="111"/>
      <c r="AQ14" s="110" t="e">
        <f>IF(#REF!="","",VLOOKUP(#REF!,$AO$52:$AP$53,2,FALSE))</f>
        <v>#REF!</v>
      </c>
      <c r="AR14" s="111"/>
      <c r="AS14" s="110"/>
      <c r="AT14" s="110"/>
      <c r="AU14" s="110"/>
      <c r="AX14" s="110" t="str">
        <f>IF(E49="","",DATEDIF(E49,E50+1,"Y"))</f>
        <v/>
      </c>
      <c r="AY14" s="110" t="str">
        <f t="shared" ref="AY14" si="3">IF(E49="","",DATEDIF(E49,E50+1,"YＭ"))</f>
        <v/>
      </c>
      <c r="AZ14" s="110" t="str">
        <f t="shared" ref="AZ14" si="4">IF(E49="","",DATEDIF(E49,E50+1,"MD"))</f>
        <v/>
      </c>
    </row>
    <row r="15" spans="1:54" ht="27.75" customHeight="1">
      <c r="A15" s="2"/>
      <c r="B15" s="127" t="s">
        <v>42</v>
      </c>
      <c r="C15" s="128"/>
      <c r="D15" s="131"/>
      <c r="E15" s="133"/>
      <c r="F15" s="135"/>
      <c r="G15" s="136"/>
      <c r="H15" s="136"/>
      <c r="I15" s="136"/>
      <c r="J15" s="136"/>
      <c r="K15" s="136"/>
      <c r="L15" s="136"/>
      <c r="M15" s="136"/>
      <c r="N15" s="136"/>
      <c r="O15" s="137"/>
      <c r="P15" s="64"/>
      <c r="Q15" s="141" t="str">
        <f t="shared" ref="Q15:S15" si="5">AS27</f>
        <v/>
      </c>
      <c r="R15" s="143" t="str">
        <f t="shared" si="5"/>
        <v/>
      </c>
      <c r="S15" s="145" t="str">
        <f t="shared" si="5"/>
        <v/>
      </c>
      <c r="T15" s="2"/>
      <c r="U15" s="173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5"/>
      <c r="AM15" s="55"/>
      <c r="AO15" s="31" t="s">
        <v>27</v>
      </c>
      <c r="AP15" s="111"/>
      <c r="AQ15" s="110"/>
      <c r="AR15" s="111"/>
      <c r="AS15" s="110"/>
      <c r="AT15" s="110"/>
      <c r="AU15" s="110"/>
      <c r="AX15" s="110"/>
      <c r="AY15" s="110"/>
      <c r="AZ15" s="110"/>
    </row>
    <row r="16" spans="1:54" ht="27.75" customHeight="1">
      <c r="A16" s="2"/>
      <c r="B16" s="129"/>
      <c r="C16" s="130"/>
      <c r="D16" s="132"/>
      <c r="E16" s="134"/>
      <c r="F16" s="138"/>
      <c r="G16" s="139"/>
      <c r="H16" s="139"/>
      <c r="I16" s="139"/>
      <c r="J16" s="139"/>
      <c r="K16" s="139"/>
      <c r="L16" s="139"/>
      <c r="M16" s="139"/>
      <c r="N16" s="139"/>
      <c r="O16" s="140"/>
      <c r="P16" s="65"/>
      <c r="Q16" s="142"/>
      <c r="R16" s="144"/>
      <c r="S16" s="145"/>
      <c r="T16" s="2"/>
      <c r="U16" s="173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5"/>
      <c r="AM16" s="55"/>
      <c r="AO16" s="32" t="s">
        <v>28</v>
      </c>
      <c r="AP16" s="111"/>
      <c r="AQ16" s="110" t="e">
        <f>IF(#REF!="","",VLOOKUP(#REF!,$AO$52:$AP$53,2,FALSE))</f>
        <v>#REF!</v>
      </c>
      <c r="AR16" s="111"/>
      <c r="AS16" s="110"/>
      <c r="AT16" s="110"/>
      <c r="AU16" s="110"/>
      <c r="AX16" s="110" t="str">
        <f>IF(E51="","",DATEDIF(E51,E52+1,"Y"))</f>
        <v/>
      </c>
      <c r="AY16" s="110" t="str">
        <f t="shared" ref="AY16" si="6">IF(E51="","",DATEDIF(E51,E52+1,"YＭ"))</f>
        <v/>
      </c>
      <c r="AZ16" s="110" t="str">
        <f t="shared" ref="AZ16" si="7">IF(E51="","",DATEDIF(E51,E52+1,"MD"))</f>
        <v/>
      </c>
      <c r="BA16" s="40"/>
    </row>
    <row r="17" spans="1:59" ht="27.75" customHeight="1" thickBot="1">
      <c r="A17" s="2"/>
      <c r="B17" s="127" t="s">
        <v>43</v>
      </c>
      <c r="C17" s="128"/>
      <c r="D17" s="131"/>
      <c r="E17" s="133"/>
      <c r="F17" s="135"/>
      <c r="G17" s="136"/>
      <c r="H17" s="136"/>
      <c r="I17" s="136"/>
      <c r="J17" s="136"/>
      <c r="K17" s="136"/>
      <c r="L17" s="136"/>
      <c r="M17" s="136"/>
      <c r="N17" s="136"/>
      <c r="O17" s="137"/>
      <c r="P17" s="64"/>
      <c r="Q17" s="141" t="str">
        <f t="shared" ref="Q17:S17" si="8">AS29</f>
        <v/>
      </c>
      <c r="R17" s="143" t="str">
        <f>AT29</f>
        <v/>
      </c>
      <c r="S17" s="145" t="str">
        <f t="shared" si="8"/>
        <v/>
      </c>
      <c r="T17" s="2"/>
      <c r="U17" s="173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5"/>
      <c r="AM17" s="61" t="s">
        <v>56</v>
      </c>
      <c r="AO17" s="32" t="s">
        <v>11</v>
      </c>
      <c r="AP17" s="111"/>
      <c r="AQ17" s="110"/>
      <c r="AR17" s="111"/>
      <c r="AS17" s="110"/>
      <c r="AT17" s="110"/>
      <c r="AU17" s="110"/>
      <c r="AX17" s="110"/>
      <c r="AY17" s="110"/>
      <c r="AZ17" s="110"/>
    </row>
    <row r="18" spans="1:59" s="20" customFormat="1" ht="27.75" customHeight="1" thickBot="1">
      <c r="A18" s="2"/>
      <c r="B18" s="129"/>
      <c r="C18" s="130"/>
      <c r="D18" s="146"/>
      <c r="E18" s="147"/>
      <c r="F18" s="138"/>
      <c r="G18" s="139"/>
      <c r="H18" s="139"/>
      <c r="I18" s="139"/>
      <c r="J18" s="139"/>
      <c r="K18" s="139"/>
      <c r="L18" s="139"/>
      <c r="M18" s="139"/>
      <c r="N18" s="139"/>
      <c r="O18" s="140"/>
      <c r="P18" s="65"/>
      <c r="Q18" s="142"/>
      <c r="R18" s="144"/>
      <c r="S18" s="145"/>
      <c r="T18" s="2"/>
      <c r="U18" s="176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8"/>
      <c r="AM18" s="61">
        <f>LEN(U7)</f>
        <v>0</v>
      </c>
      <c r="AQ18" s="148"/>
      <c r="AR18" s="21"/>
      <c r="AS18" s="150"/>
      <c r="AT18" s="158"/>
      <c r="AU18" s="160"/>
      <c r="AV18" s="112" t="s">
        <v>38</v>
      </c>
      <c r="AW18" s="113"/>
      <c r="AX18" s="114">
        <f>SUM(AX10:AX17)</f>
        <v>0</v>
      </c>
      <c r="AY18" s="116">
        <f>SUM(AY10:AY17)</f>
        <v>0</v>
      </c>
      <c r="AZ18" s="118">
        <f>SUM(AZ10:AZ17)</f>
        <v>0</v>
      </c>
      <c r="BA18" s="40" t="s">
        <v>39</v>
      </c>
      <c r="BF18" s="22"/>
      <c r="BG18" s="22"/>
    </row>
    <row r="19" spans="1:59" s="20" customFormat="1" ht="27.75" customHeight="1" thickBot="1">
      <c r="A19" s="2"/>
      <c r="B19" s="127" t="s">
        <v>44</v>
      </c>
      <c r="C19" s="128"/>
      <c r="D19" s="131"/>
      <c r="E19" s="133"/>
      <c r="F19" s="135"/>
      <c r="G19" s="136"/>
      <c r="H19" s="136"/>
      <c r="I19" s="136"/>
      <c r="J19" s="136"/>
      <c r="K19" s="136"/>
      <c r="L19" s="136"/>
      <c r="M19" s="136"/>
      <c r="N19" s="136"/>
      <c r="O19" s="137"/>
      <c r="P19" s="64"/>
      <c r="Q19" s="141" t="str">
        <f t="shared" ref="Q19:R19" si="9">AS31</f>
        <v/>
      </c>
      <c r="R19" s="143" t="str">
        <f t="shared" si="9"/>
        <v/>
      </c>
      <c r="S19" s="145" t="str">
        <f>AU31</f>
        <v/>
      </c>
      <c r="T19" s="2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53"/>
      <c r="AK19" s="53"/>
      <c r="AL19" s="53"/>
      <c r="AM19" s="2"/>
      <c r="AP19" s="28"/>
      <c r="AQ19" s="149"/>
      <c r="AR19" s="21"/>
      <c r="AS19" s="151"/>
      <c r="AT19" s="159"/>
      <c r="AU19" s="161"/>
      <c r="AV19" s="21"/>
      <c r="AW19"/>
      <c r="AX19" s="115"/>
      <c r="AY19" s="117"/>
      <c r="AZ19" s="119"/>
      <c r="BA19"/>
      <c r="BG19" s="24"/>
    </row>
    <row r="20" spans="1:59" ht="27.75" customHeight="1" thickBot="1">
      <c r="A20" s="2"/>
      <c r="B20" s="129"/>
      <c r="C20" s="130"/>
      <c r="D20" s="146"/>
      <c r="E20" s="147"/>
      <c r="F20" s="138"/>
      <c r="G20" s="139"/>
      <c r="H20" s="139"/>
      <c r="I20" s="139"/>
      <c r="J20" s="139"/>
      <c r="K20" s="139"/>
      <c r="L20" s="139"/>
      <c r="M20" s="139"/>
      <c r="N20" s="139"/>
      <c r="O20" s="140"/>
      <c r="P20" s="65"/>
      <c r="Q20" s="142"/>
      <c r="R20" s="144"/>
      <c r="S20" s="145"/>
      <c r="T20" s="2"/>
      <c r="U20" s="120" t="s">
        <v>58</v>
      </c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2"/>
      <c r="AO20" s="33" t="s">
        <v>27</v>
      </c>
      <c r="AP20" s="111"/>
      <c r="AQ20" s="111"/>
      <c r="AR20" s="111"/>
    </row>
    <row r="21" spans="1:59" ht="27.75" customHeight="1">
      <c r="A21" s="2"/>
      <c r="B21" s="127" t="s">
        <v>45</v>
      </c>
      <c r="C21" s="128"/>
      <c r="D21" s="131"/>
      <c r="E21" s="133"/>
      <c r="F21" s="135"/>
      <c r="G21" s="136"/>
      <c r="H21" s="136"/>
      <c r="I21" s="136"/>
      <c r="J21" s="136"/>
      <c r="K21" s="136"/>
      <c r="L21" s="136"/>
      <c r="M21" s="136"/>
      <c r="N21" s="136"/>
      <c r="O21" s="137"/>
      <c r="P21" s="64"/>
      <c r="Q21" s="141" t="str">
        <f t="shared" ref="Q21:S21" si="10">AS33</f>
        <v/>
      </c>
      <c r="R21" s="143" t="str">
        <f t="shared" si="10"/>
        <v/>
      </c>
      <c r="S21" s="145" t="str">
        <f t="shared" si="10"/>
        <v/>
      </c>
      <c r="T21" s="2"/>
      <c r="U21" s="152" t="s">
        <v>60</v>
      </c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4"/>
      <c r="AM21" s="2"/>
      <c r="AO21" s="34" t="s">
        <v>15</v>
      </c>
      <c r="AP21" s="111"/>
      <c r="AQ21" s="111"/>
      <c r="AR21" s="111"/>
    </row>
    <row r="22" spans="1:59" ht="27.75" customHeight="1" thickBot="1">
      <c r="A22" s="2"/>
      <c r="B22" s="129"/>
      <c r="C22" s="130"/>
      <c r="D22" s="146"/>
      <c r="E22" s="147"/>
      <c r="F22" s="138"/>
      <c r="G22" s="139"/>
      <c r="H22" s="139"/>
      <c r="I22" s="139"/>
      <c r="J22" s="139"/>
      <c r="K22" s="139"/>
      <c r="L22" s="139"/>
      <c r="M22" s="139"/>
      <c r="N22" s="139"/>
      <c r="O22" s="140"/>
      <c r="P22" s="65"/>
      <c r="Q22" s="142"/>
      <c r="R22" s="144"/>
      <c r="S22" s="145"/>
      <c r="T22" s="2"/>
      <c r="U22" s="155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7"/>
      <c r="AM22" s="2"/>
      <c r="AO22" s="34" t="s">
        <v>22</v>
      </c>
      <c r="AS22" s="25" t="s">
        <v>23</v>
      </c>
      <c r="AT22" s="25" t="s">
        <v>24</v>
      </c>
      <c r="AU22" s="25" t="s">
        <v>25</v>
      </c>
      <c r="AX22" s="41"/>
      <c r="AY22" s="42"/>
      <c r="AZ22" s="42"/>
    </row>
    <row r="23" spans="1:59" ht="24.95" customHeight="1" thickTop="1" thickBot="1">
      <c r="A23" s="2"/>
      <c r="B23" s="190" t="s">
        <v>11</v>
      </c>
      <c r="C23" s="191"/>
      <c r="D23" s="127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28"/>
      <c r="T23" s="2"/>
      <c r="U23" s="155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7"/>
      <c r="AM23" s="2"/>
      <c r="AO23" s="20"/>
      <c r="AS23" s="110" t="str">
        <f>IF(P11="","",DATEDIF(P11,P12+1,"Y"))</f>
        <v/>
      </c>
      <c r="AT23" s="110" t="str">
        <f>IF(P11="","",DATEDIF(P11,P12+1,"YＭ"))</f>
        <v/>
      </c>
      <c r="AU23" s="110" t="str">
        <f>IF(P11="","",DATEDIF(P11,P12+1,"MD"))</f>
        <v/>
      </c>
      <c r="AX23" s="43"/>
      <c r="AY23" s="44"/>
      <c r="AZ23" s="45"/>
    </row>
    <row r="24" spans="1:59" ht="24.95" customHeight="1" thickBot="1">
      <c r="A24" s="2"/>
      <c r="B24" s="192"/>
      <c r="C24" s="193"/>
      <c r="D24" s="129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30"/>
      <c r="T24" s="2"/>
      <c r="U24" s="170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2"/>
      <c r="AM24" s="2"/>
      <c r="AO24" s="20"/>
      <c r="AS24" s="110"/>
      <c r="AT24" s="110"/>
      <c r="AU24" s="110" t="e">
        <f>SUM(#REF!)</f>
        <v>#REF!</v>
      </c>
      <c r="AX24" s="46"/>
      <c r="AY24" s="47"/>
      <c r="AZ24" s="48"/>
    </row>
    <row r="25" spans="1:59" ht="24.95" customHeight="1" thickTop="1">
      <c r="A25" s="2"/>
      <c r="B25" s="9"/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9"/>
      <c r="P25" s="19"/>
      <c r="Q25" s="13"/>
      <c r="R25" s="12"/>
      <c r="S25" s="11"/>
      <c r="T25" s="2"/>
      <c r="U25" s="173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5"/>
      <c r="AM25" s="2"/>
      <c r="AO25" s="35" t="s">
        <v>27</v>
      </c>
      <c r="AS25" s="110" t="str">
        <f>IF(P13="","",DATEDIF(P13,P14+1,"Y"))</f>
        <v/>
      </c>
      <c r="AT25" s="110" t="str">
        <f>IF(P13="","",DATEDIF(P13,P14+1,"YＭ"))</f>
        <v/>
      </c>
      <c r="AU25" s="110" t="str">
        <f>IF(P13="","",DATEDIF(P13,P14+1,"MD"))</f>
        <v/>
      </c>
    </row>
    <row r="26" spans="1:59" ht="12" customHeight="1">
      <c r="A26" s="2"/>
      <c r="B26" s="9"/>
      <c r="C26" s="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  <c r="P26" s="14"/>
      <c r="Q26" s="13"/>
      <c r="R26" s="12"/>
      <c r="S26" s="11"/>
      <c r="T26" s="2"/>
      <c r="U26" s="173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5"/>
      <c r="AM26" s="55"/>
      <c r="AO26" s="54" t="s">
        <v>19</v>
      </c>
      <c r="AS26" s="110"/>
      <c r="AT26" s="110"/>
      <c r="AU26" s="110" t="e">
        <f>SUM(#REF!)</f>
        <v>#REF!</v>
      </c>
    </row>
    <row r="27" spans="1:59" ht="39.75" customHeight="1">
      <c r="A27" s="2"/>
      <c r="B27" s="121" t="s">
        <v>86</v>
      </c>
      <c r="C27" s="122"/>
      <c r="D27" s="62" t="s">
        <v>12</v>
      </c>
      <c r="E27" s="63" t="s">
        <v>6</v>
      </c>
      <c r="F27" s="123" t="s">
        <v>13</v>
      </c>
      <c r="G27" s="124"/>
      <c r="H27" s="124"/>
      <c r="I27" s="124"/>
      <c r="J27" s="124"/>
      <c r="K27" s="124"/>
      <c r="L27" s="124"/>
      <c r="M27" s="124"/>
      <c r="N27" s="124"/>
      <c r="O27" s="125"/>
      <c r="P27" s="49" t="s">
        <v>7</v>
      </c>
      <c r="Q27" s="123" t="s">
        <v>8</v>
      </c>
      <c r="R27" s="124"/>
      <c r="S27" s="125"/>
      <c r="T27" s="2"/>
      <c r="U27" s="173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5"/>
      <c r="AM27" s="55"/>
      <c r="AO27" s="54" t="s">
        <v>20</v>
      </c>
      <c r="AS27" s="110" t="str">
        <f>IF(P15="","",DATEDIF(P15,P16+1,"Y"))</f>
        <v/>
      </c>
      <c r="AT27" s="110" t="str">
        <f>IF(P15="","",DATEDIF(P15,P16+1,"YＭ"))</f>
        <v/>
      </c>
      <c r="AU27" s="110" t="str">
        <f>IF(P15="","",DATEDIF(P15,P16+1,"MD"))</f>
        <v/>
      </c>
    </row>
    <row r="28" spans="1:59" ht="26.25" customHeight="1">
      <c r="A28" s="126"/>
      <c r="B28" s="127" t="s">
        <v>46</v>
      </c>
      <c r="C28" s="128"/>
      <c r="D28" s="131"/>
      <c r="E28" s="133"/>
      <c r="F28" s="135"/>
      <c r="G28" s="136"/>
      <c r="H28" s="136"/>
      <c r="I28" s="136"/>
      <c r="J28" s="136"/>
      <c r="K28" s="136"/>
      <c r="L28" s="136"/>
      <c r="M28" s="136"/>
      <c r="N28" s="136"/>
      <c r="O28" s="137"/>
      <c r="P28" s="64"/>
      <c r="Q28" s="141" t="str">
        <f>AS40</f>
        <v/>
      </c>
      <c r="R28" s="179" t="str">
        <f t="shared" ref="R28:S28" si="11">AT40</f>
        <v/>
      </c>
      <c r="S28" s="181" t="str">
        <f t="shared" si="11"/>
        <v/>
      </c>
      <c r="T28" s="2"/>
      <c r="U28" s="173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5"/>
      <c r="AM28" s="55"/>
      <c r="AO28" s="54" t="s">
        <v>18</v>
      </c>
      <c r="AS28" s="110"/>
      <c r="AT28" s="110"/>
      <c r="AU28" s="110" t="e">
        <f>SUM(#REF!)</f>
        <v>#REF!</v>
      </c>
    </row>
    <row r="29" spans="1:59" ht="26.25" customHeight="1">
      <c r="A29" s="126"/>
      <c r="B29" s="129"/>
      <c r="C29" s="130"/>
      <c r="D29" s="132"/>
      <c r="E29" s="134"/>
      <c r="F29" s="138"/>
      <c r="G29" s="139"/>
      <c r="H29" s="139"/>
      <c r="I29" s="139"/>
      <c r="J29" s="139"/>
      <c r="K29" s="139"/>
      <c r="L29" s="139"/>
      <c r="M29" s="139"/>
      <c r="N29" s="139"/>
      <c r="O29" s="140"/>
      <c r="P29" s="65"/>
      <c r="Q29" s="142"/>
      <c r="R29" s="180"/>
      <c r="S29" s="182"/>
      <c r="T29" s="2"/>
      <c r="U29" s="173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5"/>
      <c r="AM29" s="55"/>
      <c r="AO29" s="54" t="s">
        <v>29</v>
      </c>
      <c r="AS29" s="110" t="str">
        <f>IF(P17="","",DATEDIF(P17,P18+1,"Y"))</f>
        <v/>
      </c>
      <c r="AT29" s="110" t="str">
        <f>IF(P17="","",DATEDIF(P17,P18+1,"YＭ"))</f>
        <v/>
      </c>
      <c r="AU29" s="110" t="str">
        <f>IF(P17="","",DATEDIF(P17,P18+1,"MD"))</f>
        <v/>
      </c>
    </row>
    <row r="30" spans="1:59" ht="26.25" customHeight="1">
      <c r="A30" s="2"/>
      <c r="B30" s="127" t="s">
        <v>41</v>
      </c>
      <c r="C30" s="128"/>
      <c r="D30" s="131"/>
      <c r="E30" s="133"/>
      <c r="F30" s="135"/>
      <c r="G30" s="136"/>
      <c r="H30" s="136"/>
      <c r="I30" s="136"/>
      <c r="J30" s="136"/>
      <c r="K30" s="136"/>
      <c r="L30" s="136"/>
      <c r="M30" s="136"/>
      <c r="N30" s="136"/>
      <c r="O30" s="137"/>
      <c r="P30" s="66"/>
      <c r="Q30" s="141" t="str">
        <f>AS42</f>
        <v/>
      </c>
      <c r="R30" s="179" t="str">
        <f t="shared" ref="R30:S30" si="12">AT42</f>
        <v/>
      </c>
      <c r="S30" s="181" t="str">
        <f t="shared" si="12"/>
        <v/>
      </c>
      <c r="T30" s="2"/>
      <c r="U30" s="173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5"/>
      <c r="AS30" s="110"/>
      <c r="AT30" s="110"/>
      <c r="AU30" s="110" t="e">
        <f>SUM(#REF!)</f>
        <v>#REF!</v>
      </c>
    </row>
    <row r="31" spans="1:59" ht="26.25" customHeight="1">
      <c r="A31" s="2"/>
      <c r="B31" s="129"/>
      <c r="C31" s="130"/>
      <c r="D31" s="132"/>
      <c r="E31" s="134"/>
      <c r="F31" s="138"/>
      <c r="G31" s="139"/>
      <c r="H31" s="139"/>
      <c r="I31" s="139"/>
      <c r="J31" s="139"/>
      <c r="K31" s="139"/>
      <c r="L31" s="139"/>
      <c r="M31" s="139"/>
      <c r="N31" s="139"/>
      <c r="O31" s="140"/>
      <c r="P31" s="65"/>
      <c r="Q31" s="142"/>
      <c r="R31" s="180"/>
      <c r="S31" s="182"/>
      <c r="T31" s="2"/>
      <c r="U31" s="173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5"/>
      <c r="AO31" s="36"/>
      <c r="AS31" s="110" t="str">
        <f>IF(P19="","",DATEDIF(P19,P20+1,"Y"))</f>
        <v/>
      </c>
      <c r="AT31" s="110" t="str">
        <f>IF(P19="","",DATEDIF(P19,P20+1,"YＭ"))</f>
        <v/>
      </c>
      <c r="AU31" s="110" t="str">
        <f>IF(P19="","",DATEDIF(P19,P20+1,"MD"))</f>
        <v/>
      </c>
    </row>
    <row r="32" spans="1:59" ht="26.25" customHeight="1">
      <c r="A32" s="2"/>
      <c r="B32" s="127" t="s">
        <v>42</v>
      </c>
      <c r="C32" s="128"/>
      <c r="D32" s="131"/>
      <c r="E32" s="133"/>
      <c r="F32" s="135"/>
      <c r="G32" s="136"/>
      <c r="H32" s="136"/>
      <c r="I32" s="136"/>
      <c r="J32" s="136"/>
      <c r="K32" s="136"/>
      <c r="L32" s="136"/>
      <c r="M32" s="136"/>
      <c r="N32" s="136"/>
      <c r="O32" s="137"/>
      <c r="P32" s="66"/>
      <c r="Q32" s="141" t="str">
        <f>AS44</f>
        <v/>
      </c>
      <c r="R32" s="179" t="str">
        <f t="shared" ref="R32:S32" si="13">AT44</f>
        <v/>
      </c>
      <c r="S32" s="181" t="str">
        <f t="shared" si="13"/>
        <v/>
      </c>
      <c r="T32" s="2"/>
      <c r="U32" s="173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5"/>
      <c r="AM32" s="55"/>
      <c r="AS32" s="110"/>
      <c r="AT32" s="110"/>
      <c r="AU32" s="110" t="e">
        <f>SUM(#REF!)</f>
        <v>#REF!</v>
      </c>
    </row>
    <row r="33" spans="1:47" ht="26.25" customHeight="1">
      <c r="A33" s="2"/>
      <c r="B33" s="129"/>
      <c r="C33" s="130"/>
      <c r="D33" s="132"/>
      <c r="E33" s="134"/>
      <c r="F33" s="138"/>
      <c r="G33" s="139"/>
      <c r="H33" s="139"/>
      <c r="I33" s="139"/>
      <c r="J33" s="139"/>
      <c r="K33" s="139"/>
      <c r="L33" s="139"/>
      <c r="M33" s="139"/>
      <c r="N33" s="139"/>
      <c r="O33" s="140"/>
      <c r="P33" s="65"/>
      <c r="Q33" s="142"/>
      <c r="R33" s="180"/>
      <c r="S33" s="182"/>
      <c r="T33" s="2"/>
      <c r="U33" s="173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5"/>
      <c r="AM33" s="55"/>
      <c r="AO33" s="36"/>
      <c r="AS33" s="110" t="str">
        <f>IF(P21="","",DATEDIF(P21,P22+1,"Y"))</f>
        <v/>
      </c>
      <c r="AT33" s="110" t="str">
        <f>IF(P21="","",DATEDIF(P21,P22+1,"YＭ"))</f>
        <v/>
      </c>
      <c r="AU33" s="110" t="str">
        <f>IF(P21="","",DATEDIF(P21,P22+1,"MD"))</f>
        <v/>
      </c>
    </row>
    <row r="34" spans="1:47" ht="26.25" customHeight="1">
      <c r="A34" s="2"/>
      <c r="B34" s="127" t="s">
        <v>43</v>
      </c>
      <c r="C34" s="128"/>
      <c r="D34" s="131"/>
      <c r="E34" s="133"/>
      <c r="F34" s="164"/>
      <c r="G34" s="165"/>
      <c r="H34" s="165"/>
      <c r="I34" s="165"/>
      <c r="J34" s="165"/>
      <c r="K34" s="165"/>
      <c r="L34" s="165"/>
      <c r="M34" s="165"/>
      <c r="N34" s="165"/>
      <c r="O34" s="166"/>
      <c r="P34" s="66"/>
      <c r="Q34" s="141" t="str">
        <f>AS46</f>
        <v/>
      </c>
      <c r="R34" s="179" t="str">
        <f t="shared" ref="R34:S34" si="14">AT46</f>
        <v/>
      </c>
      <c r="S34" s="181" t="str">
        <f t="shared" si="14"/>
        <v/>
      </c>
      <c r="T34" s="2"/>
      <c r="U34" s="173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5"/>
      <c r="AM34" s="61" t="s">
        <v>56</v>
      </c>
      <c r="AS34" s="110"/>
      <c r="AT34" s="110"/>
      <c r="AU34" s="110" t="e">
        <f>SUM(#REF!)</f>
        <v>#REF!</v>
      </c>
    </row>
    <row r="35" spans="1:47" ht="26.25" customHeight="1" thickBot="1">
      <c r="A35" s="2"/>
      <c r="B35" s="129"/>
      <c r="C35" s="130"/>
      <c r="D35" s="132"/>
      <c r="E35" s="134"/>
      <c r="F35" s="167"/>
      <c r="G35" s="168"/>
      <c r="H35" s="168"/>
      <c r="I35" s="168"/>
      <c r="J35" s="168"/>
      <c r="K35" s="168"/>
      <c r="L35" s="168"/>
      <c r="M35" s="168"/>
      <c r="N35" s="168"/>
      <c r="O35" s="169"/>
      <c r="P35" s="65"/>
      <c r="Q35" s="142"/>
      <c r="R35" s="180"/>
      <c r="S35" s="182"/>
      <c r="T35" s="2"/>
      <c r="U35" s="176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8"/>
      <c r="AM35" s="61">
        <f>LEN(U24)</f>
        <v>0</v>
      </c>
    </row>
    <row r="36" spans="1:47" ht="26.25" customHeight="1">
      <c r="A36" s="2"/>
      <c r="B36" s="127" t="s">
        <v>44</v>
      </c>
      <c r="C36" s="128"/>
      <c r="D36" s="131"/>
      <c r="E36" s="133"/>
      <c r="F36" s="164"/>
      <c r="G36" s="165"/>
      <c r="H36" s="165"/>
      <c r="I36" s="165"/>
      <c r="J36" s="165"/>
      <c r="K36" s="165"/>
      <c r="L36" s="165"/>
      <c r="M36" s="165"/>
      <c r="N36" s="165"/>
      <c r="O36" s="166"/>
      <c r="P36" s="66"/>
      <c r="Q36" s="141" t="str">
        <f>AS48</f>
        <v/>
      </c>
      <c r="R36" s="179" t="str">
        <f t="shared" ref="R36:S36" si="15">AT48</f>
        <v/>
      </c>
      <c r="S36" s="181" t="str">
        <f t="shared" si="15"/>
        <v/>
      </c>
      <c r="T36" s="2"/>
      <c r="AM36" s="56"/>
    </row>
    <row r="37" spans="1:47" ht="26.25" customHeight="1" thickBot="1">
      <c r="A37" s="2"/>
      <c r="B37" s="129"/>
      <c r="C37" s="130"/>
      <c r="D37" s="132"/>
      <c r="E37" s="134"/>
      <c r="F37" s="167"/>
      <c r="G37" s="168"/>
      <c r="H37" s="168"/>
      <c r="I37" s="168"/>
      <c r="J37" s="168"/>
      <c r="K37" s="168"/>
      <c r="L37" s="168"/>
      <c r="M37" s="168"/>
      <c r="N37" s="168"/>
      <c r="O37" s="169"/>
      <c r="P37" s="65"/>
      <c r="Q37" s="142"/>
      <c r="R37" s="180"/>
      <c r="S37" s="182"/>
      <c r="T37" s="2"/>
      <c r="U37" s="120" t="s">
        <v>61</v>
      </c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2"/>
    </row>
    <row r="38" spans="1:47" ht="26.25" customHeight="1">
      <c r="A38" s="2"/>
      <c r="B38" s="127" t="s">
        <v>45</v>
      </c>
      <c r="C38" s="128"/>
      <c r="D38" s="131"/>
      <c r="E38" s="133"/>
      <c r="F38" s="164"/>
      <c r="G38" s="165"/>
      <c r="H38" s="165"/>
      <c r="I38" s="165"/>
      <c r="J38" s="165"/>
      <c r="K38" s="165"/>
      <c r="L38" s="165"/>
      <c r="M38" s="165"/>
      <c r="N38" s="165"/>
      <c r="O38" s="166"/>
      <c r="P38" s="66"/>
      <c r="Q38" s="141" t="str">
        <f>AS50</f>
        <v/>
      </c>
      <c r="R38" s="179" t="str">
        <f t="shared" ref="R38:S38" si="16">AT50</f>
        <v/>
      </c>
      <c r="S38" s="181" t="str">
        <f t="shared" si="16"/>
        <v/>
      </c>
      <c r="T38" s="2"/>
      <c r="U38" s="152" t="s">
        <v>85</v>
      </c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4"/>
      <c r="AM38" s="2"/>
    </row>
    <row r="39" spans="1:47" ht="26.25" customHeight="1">
      <c r="A39" s="2"/>
      <c r="B39" s="129"/>
      <c r="C39" s="130"/>
      <c r="D39" s="132"/>
      <c r="E39" s="134"/>
      <c r="F39" s="167"/>
      <c r="G39" s="168"/>
      <c r="H39" s="168"/>
      <c r="I39" s="168"/>
      <c r="J39" s="168"/>
      <c r="K39" s="168"/>
      <c r="L39" s="168"/>
      <c r="M39" s="168"/>
      <c r="N39" s="168"/>
      <c r="O39" s="169"/>
      <c r="P39" s="65"/>
      <c r="Q39" s="142"/>
      <c r="R39" s="180"/>
      <c r="S39" s="182"/>
      <c r="T39" s="2"/>
      <c r="U39" s="155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7"/>
      <c r="AM39" s="2"/>
      <c r="AO39" s="35" t="s">
        <v>27</v>
      </c>
      <c r="AS39" s="25" t="s">
        <v>23</v>
      </c>
      <c r="AT39" s="25" t="s">
        <v>24</v>
      </c>
      <c r="AU39" s="25" t="s">
        <v>25</v>
      </c>
    </row>
    <row r="40" spans="1:47" ht="24.95" customHeight="1" thickBot="1">
      <c r="A40" s="2"/>
      <c r="B40" s="190" t="s">
        <v>11</v>
      </c>
      <c r="C40" s="191"/>
      <c r="D40" s="127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28"/>
      <c r="T40" s="2"/>
      <c r="U40" s="155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7"/>
      <c r="AM40" s="2"/>
      <c r="AO40" s="36" t="s">
        <v>49</v>
      </c>
      <c r="AS40" s="110" t="str">
        <f>IF(P28="","",DATEDIF(P28,P29+1,"Y"))</f>
        <v/>
      </c>
      <c r="AT40" s="110" t="str">
        <f>IF(P28="","",DATEDIF(P28,P29+1,"YＭ"))</f>
        <v/>
      </c>
      <c r="AU40" s="110" t="str">
        <f>IF(P28="","",DATEDIF(P28,P29+1,"MD"))</f>
        <v/>
      </c>
    </row>
    <row r="41" spans="1:47" ht="24.95" customHeight="1">
      <c r="A41" s="2"/>
      <c r="B41" s="192"/>
      <c r="C41" s="193"/>
      <c r="D41" s="129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30"/>
      <c r="T41" s="2"/>
      <c r="U41" s="170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2"/>
      <c r="AM41" s="2"/>
      <c r="AO41" s="36" t="s">
        <v>50</v>
      </c>
      <c r="AS41" s="110"/>
      <c r="AT41" s="110"/>
      <c r="AU41" s="110" t="e">
        <f>SUM(#REF!)</f>
        <v>#REF!</v>
      </c>
    </row>
    <row r="42" spans="1:47" ht="24.95" customHeight="1" thickBot="1">
      <c r="A42" s="2"/>
      <c r="B42" s="9"/>
      <c r="C42" s="9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9"/>
      <c r="P42" s="19"/>
      <c r="Q42" s="13"/>
      <c r="R42" s="12"/>
      <c r="S42" s="11"/>
      <c r="T42" s="2"/>
      <c r="U42" s="173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5"/>
      <c r="AM42" s="2"/>
      <c r="AO42" s="36" t="s">
        <v>51</v>
      </c>
      <c r="AS42" s="110" t="str">
        <f>IF(P30="","",DATEDIF(P30,P31+1,"Y"))</f>
        <v/>
      </c>
      <c r="AT42" s="110" t="str">
        <f>IF(P30="","",DATEDIF(P30,P31+1,"YＭ"))</f>
        <v/>
      </c>
      <c r="AU42" s="110" t="str">
        <f>IF(P30="","",DATEDIF(P30,P31+1,"MD"))</f>
        <v/>
      </c>
    </row>
    <row r="43" spans="1:47" ht="24.95" customHeight="1" thickBot="1">
      <c r="A43" s="201" t="s">
        <v>62</v>
      </c>
      <c r="B43" s="201"/>
      <c r="C43" s="201"/>
      <c r="D43" s="201"/>
      <c r="E43" s="201"/>
      <c r="F43" s="201"/>
      <c r="G43" s="201"/>
      <c r="H43" s="202"/>
      <c r="I43" s="59"/>
      <c r="J43" s="57"/>
      <c r="K43" s="102" t="s">
        <v>63</v>
      </c>
      <c r="L43" s="102"/>
      <c r="M43" s="102"/>
      <c r="N43" s="102"/>
      <c r="O43" s="102"/>
      <c r="P43" s="102"/>
      <c r="Q43" s="102"/>
      <c r="R43" s="57"/>
      <c r="S43" s="60"/>
      <c r="T43" s="2"/>
      <c r="U43" s="173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5"/>
      <c r="AM43" s="55"/>
      <c r="AO43" s="38" t="s">
        <v>52</v>
      </c>
      <c r="AS43" s="110"/>
      <c r="AT43" s="110"/>
      <c r="AU43" s="110" t="e">
        <f>SUM(#REF!)</f>
        <v>#REF!</v>
      </c>
    </row>
    <row r="44" spans="1:47" ht="43.5" customHeight="1">
      <c r="B44" s="224" t="s">
        <v>16</v>
      </c>
      <c r="C44" s="225"/>
      <c r="D44" s="226"/>
      <c r="E44" s="227" t="s">
        <v>17</v>
      </c>
      <c r="F44" s="228"/>
      <c r="G44" s="224" t="s">
        <v>8</v>
      </c>
      <c r="H44" s="225"/>
      <c r="I44" s="229"/>
      <c r="K44" s="203"/>
      <c r="L44" s="204"/>
      <c r="M44" s="204"/>
      <c r="N44" s="204"/>
      <c r="O44" s="204"/>
      <c r="P44" s="204"/>
      <c r="Q44" s="204"/>
      <c r="R44" s="204"/>
      <c r="S44" s="205"/>
      <c r="T44" s="2"/>
      <c r="U44" s="173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5"/>
      <c r="AM44" s="55"/>
      <c r="AO44" s="39"/>
      <c r="AS44" s="110" t="str">
        <f>IF(P32="","",DATEDIF(P32,P33+1,"Y"))</f>
        <v/>
      </c>
      <c r="AT44" s="110" t="str">
        <f>IF(P32="","",DATEDIF(P32,P33+1,"YＭ"))</f>
        <v/>
      </c>
      <c r="AU44" s="110" t="str">
        <f>IF(P32="","",DATEDIF(P32,P33+1,"MD"))</f>
        <v/>
      </c>
    </row>
    <row r="45" spans="1:47" ht="24.95" customHeight="1">
      <c r="B45" s="212"/>
      <c r="C45" s="213"/>
      <c r="D45" s="214"/>
      <c r="E45" s="188"/>
      <c r="F45" s="189"/>
      <c r="G45" s="218" t="str">
        <f>AX10</f>
        <v/>
      </c>
      <c r="H45" s="220" t="str">
        <f>AY10</f>
        <v/>
      </c>
      <c r="I45" s="222" t="str">
        <f>AZ10</f>
        <v/>
      </c>
      <c r="K45" s="206"/>
      <c r="L45" s="207"/>
      <c r="M45" s="207"/>
      <c r="N45" s="207"/>
      <c r="O45" s="207"/>
      <c r="P45" s="207"/>
      <c r="Q45" s="207"/>
      <c r="R45" s="207"/>
      <c r="S45" s="208"/>
      <c r="T45" s="2"/>
      <c r="U45" s="173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5"/>
      <c r="AM45" s="55"/>
      <c r="AO45" s="36"/>
      <c r="AS45" s="110"/>
      <c r="AT45" s="110"/>
      <c r="AU45" s="110" t="e">
        <f>SUM(#REF!)</f>
        <v>#REF!</v>
      </c>
    </row>
    <row r="46" spans="1:47" ht="24.75" customHeight="1">
      <c r="B46" s="215"/>
      <c r="C46" s="216"/>
      <c r="D46" s="217"/>
      <c r="E46" s="162"/>
      <c r="F46" s="163"/>
      <c r="G46" s="219"/>
      <c r="H46" s="221"/>
      <c r="I46" s="223"/>
      <c r="K46" s="206"/>
      <c r="L46" s="207"/>
      <c r="M46" s="207"/>
      <c r="N46" s="207"/>
      <c r="O46" s="207"/>
      <c r="P46" s="207"/>
      <c r="Q46" s="207"/>
      <c r="R46" s="207"/>
      <c r="S46" s="208"/>
      <c r="T46" s="2"/>
      <c r="U46" s="173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5"/>
      <c r="AM46" s="55"/>
      <c r="AS46" s="110" t="str">
        <f>IF(P34="","",DATEDIF(P34,P35+1,"Y"))</f>
        <v/>
      </c>
      <c r="AT46" s="110" t="str">
        <f>IF(P34="","",DATEDIF(P34,P35+1,"YＭ"))</f>
        <v/>
      </c>
      <c r="AU46" s="110" t="str">
        <f>IF(P34="","",DATEDIF(P34,P35+1,"MD"))</f>
        <v/>
      </c>
    </row>
    <row r="47" spans="1:47" ht="24.95" customHeight="1">
      <c r="B47" s="212"/>
      <c r="C47" s="213"/>
      <c r="D47" s="214"/>
      <c r="E47" s="188"/>
      <c r="F47" s="189"/>
      <c r="G47" s="218" t="str">
        <f>AX12</f>
        <v/>
      </c>
      <c r="H47" s="220" t="str">
        <f>AY12</f>
        <v/>
      </c>
      <c r="I47" s="222" t="str">
        <f>AZ12</f>
        <v/>
      </c>
      <c r="K47" s="206"/>
      <c r="L47" s="207"/>
      <c r="M47" s="207"/>
      <c r="N47" s="207"/>
      <c r="O47" s="207"/>
      <c r="P47" s="207"/>
      <c r="Q47" s="207"/>
      <c r="R47" s="207"/>
      <c r="S47" s="208"/>
      <c r="T47" s="2"/>
      <c r="U47" s="173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5"/>
      <c r="AN47" s="50"/>
      <c r="AO47" s="183"/>
      <c r="AP47" s="183"/>
      <c r="AS47" s="110"/>
      <c r="AT47" s="110"/>
      <c r="AU47" s="110" t="e">
        <f>SUM(#REF!)</f>
        <v>#REF!</v>
      </c>
    </row>
    <row r="48" spans="1:47" ht="24.75" customHeight="1">
      <c r="B48" s="215"/>
      <c r="C48" s="216"/>
      <c r="D48" s="217"/>
      <c r="E48" s="162"/>
      <c r="F48" s="163"/>
      <c r="G48" s="219"/>
      <c r="H48" s="221"/>
      <c r="I48" s="223"/>
      <c r="K48" s="206"/>
      <c r="L48" s="207"/>
      <c r="M48" s="207"/>
      <c r="N48" s="207"/>
      <c r="O48" s="207"/>
      <c r="P48" s="207"/>
      <c r="Q48" s="207"/>
      <c r="R48" s="207"/>
      <c r="S48" s="208"/>
      <c r="T48" s="2"/>
      <c r="U48" s="173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5"/>
      <c r="AS48" s="110" t="str">
        <f>IF(P36="","",DATEDIF(P36,P37+1,"Y"))</f>
        <v/>
      </c>
      <c r="AT48" s="110" t="str">
        <f>IF(P36="","",DATEDIF(P36,P37+1,"YＭ"))</f>
        <v/>
      </c>
      <c r="AU48" s="110" t="str">
        <f>IF(P36="","",DATEDIF(P36,P37+1,"MD"))</f>
        <v/>
      </c>
    </row>
    <row r="49" spans="2:47" ht="24.95" customHeight="1">
      <c r="B49" s="212"/>
      <c r="C49" s="213"/>
      <c r="D49" s="214"/>
      <c r="E49" s="188"/>
      <c r="F49" s="189"/>
      <c r="G49" s="218" t="str">
        <f>AX14</f>
        <v/>
      </c>
      <c r="H49" s="220" t="str">
        <f>AY14</f>
        <v/>
      </c>
      <c r="I49" s="222" t="str">
        <f>AZ14</f>
        <v/>
      </c>
      <c r="K49" s="206"/>
      <c r="L49" s="207"/>
      <c r="M49" s="207"/>
      <c r="N49" s="207"/>
      <c r="O49" s="207"/>
      <c r="P49" s="207"/>
      <c r="Q49" s="207"/>
      <c r="R49" s="207"/>
      <c r="S49" s="208"/>
      <c r="T49" s="2"/>
      <c r="U49" s="173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5"/>
      <c r="AM49" s="55"/>
      <c r="AN49" s="50"/>
      <c r="AO49" s="183"/>
      <c r="AP49" s="183"/>
      <c r="AS49" s="110"/>
      <c r="AT49" s="110"/>
      <c r="AU49" s="110" t="e">
        <f>SUM(#REF!)</f>
        <v>#REF!</v>
      </c>
    </row>
    <row r="50" spans="2:47" ht="24.75" customHeight="1">
      <c r="B50" s="215"/>
      <c r="C50" s="216"/>
      <c r="D50" s="217"/>
      <c r="E50" s="162"/>
      <c r="F50" s="163"/>
      <c r="G50" s="219"/>
      <c r="H50" s="221"/>
      <c r="I50" s="223"/>
      <c r="K50" s="206"/>
      <c r="L50" s="207"/>
      <c r="M50" s="207"/>
      <c r="N50" s="207"/>
      <c r="O50" s="207"/>
      <c r="P50" s="207"/>
      <c r="Q50" s="207"/>
      <c r="R50" s="207"/>
      <c r="S50" s="208"/>
      <c r="T50" s="2"/>
      <c r="U50" s="173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5"/>
      <c r="AM50" s="55"/>
      <c r="AO50" s="51"/>
      <c r="AS50" s="110" t="str">
        <f t="shared" ref="AS50" si="17">IF(P38="","",DATEDIF(P38,P39+1,"Y"))</f>
        <v/>
      </c>
      <c r="AT50" s="110" t="str">
        <f t="shared" ref="AT50" si="18">IF(P38="","",DATEDIF(P38,P39+1,"YＭ"))</f>
        <v/>
      </c>
      <c r="AU50" s="110" t="str">
        <f t="shared" ref="AU50" si="19">IF(P38="","",DATEDIF(P38,P39+1,"MD"))</f>
        <v/>
      </c>
    </row>
    <row r="51" spans="2:47" ht="24.95" customHeight="1">
      <c r="B51" s="212"/>
      <c r="C51" s="213"/>
      <c r="D51" s="214"/>
      <c r="E51" s="188"/>
      <c r="F51" s="189"/>
      <c r="G51" s="218" t="str">
        <f>AX16</f>
        <v/>
      </c>
      <c r="H51" s="220" t="str">
        <f>AY16</f>
        <v/>
      </c>
      <c r="I51" s="222" t="str">
        <f>AZ16</f>
        <v/>
      </c>
      <c r="K51" s="206"/>
      <c r="L51" s="207"/>
      <c r="M51" s="207"/>
      <c r="N51" s="207"/>
      <c r="O51" s="207"/>
      <c r="P51" s="207"/>
      <c r="Q51" s="207"/>
      <c r="R51" s="207"/>
      <c r="S51" s="208"/>
      <c r="T51" s="2"/>
      <c r="U51" s="173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5"/>
      <c r="AM51" s="61" t="s">
        <v>56</v>
      </c>
      <c r="AO51" s="186" t="s">
        <v>21</v>
      </c>
      <c r="AP51" s="187"/>
      <c r="AS51" s="110"/>
      <c r="AT51" s="110"/>
      <c r="AU51" s="110" t="e">
        <f>SUM(#REF!)</f>
        <v>#REF!</v>
      </c>
    </row>
    <row r="52" spans="2:47" ht="23.25" customHeight="1" thickBot="1">
      <c r="B52" s="215"/>
      <c r="C52" s="216"/>
      <c r="D52" s="217"/>
      <c r="E52" s="162"/>
      <c r="F52" s="163"/>
      <c r="G52" s="219"/>
      <c r="H52" s="221"/>
      <c r="I52" s="223"/>
      <c r="K52" s="209"/>
      <c r="L52" s="210"/>
      <c r="M52" s="210"/>
      <c r="N52" s="210"/>
      <c r="O52" s="210"/>
      <c r="P52" s="210"/>
      <c r="Q52" s="210"/>
      <c r="R52" s="210"/>
      <c r="S52" s="211"/>
      <c r="T52" s="2"/>
      <c r="U52" s="176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8"/>
      <c r="AM52" s="61">
        <f>LEN(U41)</f>
        <v>0</v>
      </c>
      <c r="AO52" s="37" t="s">
        <v>9</v>
      </c>
      <c r="AP52" s="37">
        <v>1</v>
      </c>
    </row>
    <row r="53" spans="2:47" ht="18" customHeight="1">
      <c r="B53" s="194"/>
      <c r="C53" s="194"/>
      <c r="D53" s="194"/>
      <c r="E53" s="194"/>
      <c r="F53" s="194"/>
      <c r="G53" s="195">
        <f>AX18</f>
        <v>0</v>
      </c>
      <c r="H53" s="196">
        <f>AY18</f>
        <v>0</v>
      </c>
      <c r="I53" s="197">
        <f>AZ18</f>
        <v>0</v>
      </c>
      <c r="K53" s="198" t="s">
        <v>64</v>
      </c>
      <c r="L53" s="199"/>
      <c r="M53" s="199"/>
      <c r="N53" s="199"/>
      <c r="O53" s="199"/>
      <c r="P53" s="199"/>
      <c r="Q53" s="199"/>
      <c r="R53" s="199"/>
      <c r="S53" s="199"/>
      <c r="T53" s="2"/>
      <c r="AM53" s="58"/>
      <c r="AN53" s="50"/>
      <c r="AO53" s="52" t="s">
        <v>10</v>
      </c>
      <c r="AP53" s="37">
        <v>0</v>
      </c>
    </row>
    <row r="54" spans="2:47" ht="9" customHeight="1">
      <c r="B54" s="194"/>
      <c r="C54" s="194"/>
      <c r="D54" s="194"/>
      <c r="E54" s="194"/>
      <c r="F54" s="194"/>
      <c r="G54" s="195"/>
      <c r="H54" s="196"/>
      <c r="I54" s="197"/>
      <c r="K54" s="200"/>
      <c r="L54" s="200"/>
      <c r="M54" s="200"/>
      <c r="N54" s="200"/>
      <c r="O54" s="200"/>
      <c r="P54" s="200"/>
      <c r="Q54" s="200"/>
      <c r="R54" s="200"/>
      <c r="S54" s="200"/>
      <c r="T54" s="2"/>
      <c r="AM54" s="53"/>
    </row>
    <row r="55" spans="2:47" ht="9" customHeight="1">
      <c r="K55" s="200"/>
      <c r="L55" s="200"/>
      <c r="M55" s="200"/>
      <c r="N55" s="200"/>
      <c r="O55" s="200"/>
      <c r="P55" s="200"/>
      <c r="Q55" s="200"/>
      <c r="R55" s="200"/>
      <c r="S55" s="200"/>
      <c r="T55" s="2"/>
      <c r="AM55" s="53"/>
    </row>
    <row r="56" spans="2:47">
      <c r="K56" s="200"/>
      <c r="L56" s="200"/>
      <c r="M56" s="200"/>
      <c r="N56" s="200"/>
      <c r="O56" s="200"/>
      <c r="P56" s="200"/>
      <c r="Q56" s="200"/>
      <c r="R56" s="200"/>
      <c r="S56" s="200"/>
    </row>
    <row r="57" spans="2:47">
      <c r="AO57" s="35" t="s">
        <v>27</v>
      </c>
    </row>
    <row r="58" spans="2:47">
      <c r="AO58" s="36" t="s">
        <v>14</v>
      </c>
    </row>
    <row r="59" spans="2:47" ht="27">
      <c r="AO59" s="36" t="s">
        <v>32</v>
      </c>
    </row>
    <row r="60" spans="2:47">
      <c r="AO60" s="36" t="s">
        <v>33</v>
      </c>
      <c r="AR60" s="16"/>
      <c r="AS60" s="1"/>
    </row>
    <row r="61" spans="2:47">
      <c r="AO61" s="38" t="s">
        <v>34</v>
      </c>
      <c r="AR61" s="17"/>
      <c r="AS61" s="1"/>
    </row>
    <row r="62" spans="2:47">
      <c r="AO62" s="39" t="s">
        <v>35</v>
      </c>
      <c r="AS62" s="1"/>
    </row>
    <row r="63" spans="2:47" ht="40.5">
      <c r="AO63" s="36" t="s">
        <v>36</v>
      </c>
      <c r="AS63" s="1"/>
    </row>
    <row r="73" spans="39:39" ht="24" customHeight="1">
      <c r="AM73" s="15"/>
    </row>
    <row r="74" spans="39:39" ht="18.75" customHeight="1">
      <c r="AM74" s="18"/>
    </row>
  </sheetData>
  <mergeCells count="245">
    <mergeCell ref="U3:AL3"/>
    <mergeCell ref="U7:AL18"/>
    <mergeCell ref="B44:D44"/>
    <mergeCell ref="E44:F44"/>
    <mergeCell ref="G44:I44"/>
    <mergeCell ref="B45:D46"/>
    <mergeCell ref="G45:G46"/>
    <mergeCell ref="H45:H46"/>
    <mergeCell ref="I45:I46"/>
    <mergeCell ref="S32:S33"/>
    <mergeCell ref="U4:AL6"/>
    <mergeCell ref="B21:C22"/>
    <mergeCell ref="D21:D22"/>
    <mergeCell ref="E21:E22"/>
    <mergeCell ref="F21:O22"/>
    <mergeCell ref="Q21:Q22"/>
    <mergeCell ref="R21:R22"/>
    <mergeCell ref="S21:S22"/>
    <mergeCell ref="S30:S31"/>
    <mergeCell ref="B23:C24"/>
    <mergeCell ref="D23:S24"/>
    <mergeCell ref="B15:C16"/>
    <mergeCell ref="D15:D16"/>
    <mergeCell ref="E15:E16"/>
    <mergeCell ref="B53:F54"/>
    <mergeCell ref="E50:F50"/>
    <mergeCell ref="E51:F51"/>
    <mergeCell ref="E52:F52"/>
    <mergeCell ref="G53:G54"/>
    <mergeCell ref="H53:H54"/>
    <mergeCell ref="I53:I54"/>
    <mergeCell ref="S38:S39"/>
    <mergeCell ref="AS50:AS51"/>
    <mergeCell ref="K53:S56"/>
    <mergeCell ref="A43:H43"/>
    <mergeCell ref="K44:S52"/>
    <mergeCell ref="B47:D48"/>
    <mergeCell ref="G47:G48"/>
    <mergeCell ref="H47:H48"/>
    <mergeCell ref="I47:I48"/>
    <mergeCell ref="B49:D50"/>
    <mergeCell ref="G49:G50"/>
    <mergeCell ref="H49:H50"/>
    <mergeCell ref="I49:I50"/>
    <mergeCell ref="B51:D52"/>
    <mergeCell ref="G51:G52"/>
    <mergeCell ref="H51:H52"/>
    <mergeCell ref="I51:I52"/>
    <mergeCell ref="AT50:AT51"/>
    <mergeCell ref="AU50:AU51"/>
    <mergeCell ref="AO51:AP51"/>
    <mergeCell ref="B38:C39"/>
    <mergeCell ref="D38:D39"/>
    <mergeCell ref="E38:E39"/>
    <mergeCell ref="F38:O39"/>
    <mergeCell ref="Q38:Q39"/>
    <mergeCell ref="R38:R39"/>
    <mergeCell ref="E45:F45"/>
    <mergeCell ref="E46:F46"/>
    <mergeCell ref="E47:F47"/>
    <mergeCell ref="AS48:AS49"/>
    <mergeCell ref="AT48:AT49"/>
    <mergeCell ref="AU48:AU49"/>
    <mergeCell ref="AO49:AP49"/>
    <mergeCell ref="E49:F49"/>
    <mergeCell ref="B40:C41"/>
    <mergeCell ref="AS42:AS43"/>
    <mergeCell ref="AT42:AT43"/>
    <mergeCell ref="AU42:AU43"/>
    <mergeCell ref="AS40:AS41"/>
    <mergeCell ref="AT40:AT41"/>
    <mergeCell ref="AU40:AU41"/>
    <mergeCell ref="AS44:AS45"/>
    <mergeCell ref="AT44:AT45"/>
    <mergeCell ref="AU44:AU45"/>
    <mergeCell ref="R36:R37"/>
    <mergeCell ref="S36:S37"/>
    <mergeCell ref="AS33:AS34"/>
    <mergeCell ref="AT33:AT34"/>
    <mergeCell ref="AU33:AU34"/>
    <mergeCell ref="AS46:AS47"/>
    <mergeCell ref="AT46:AT47"/>
    <mergeCell ref="AU46:AU47"/>
    <mergeCell ref="AO47:AP47"/>
    <mergeCell ref="D40:S41"/>
    <mergeCell ref="D36:D37"/>
    <mergeCell ref="E36:E37"/>
    <mergeCell ref="E32:E33"/>
    <mergeCell ref="F32:O33"/>
    <mergeCell ref="Q32:Q33"/>
    <mergeCell ref="R32:R33"/>
    <mergeCell ref="S34:S35"/>
    <mergeCell ref="U24:AL35"/>
    <mergeCell ref="AS31:AS32"/>
    <mergeCell ref="AT31:AT32"/>
    <mergeCell ref="AU31:AU32"/>
    <mergeCell ref="E48:F48"/>
    <mergeCell ref="K43:Q43"/>
    <mergeCell ref="U37:AL37"/>
    <mergeCell ref="U38:AL40"/>
    <mergeCell ref="F36:O37"/>
    <mergeCell ref="Q36:Q37"/>
    <mergeCell ref="B36:C37"/>
    <mergeCell ref="U41:AL52"/>
    <mergeCell ref="B27:C27"/>
    <mergeCell ref="F27:O27"/>
    <mergeCell ref="Q27:S27"/>
    <mergeCell ref="Q30:Q31"/>
    <mergeCell ref="R30:R31"/>
    <mergeCell ref="Q28:Q29"/>
    <mergeCell ref="R28:R29"/>
    <mergeCell ref="S28:S29"/>
    <mergeCell ref="B34:C35"/>
    <mergeCell ref="D34:D35"/>
    <mergeCell ref="E34:E35"/>
    <mergeCell ref="F34:O35"/>
    <mergeCell ref="Q34:Q35"/>
    <mergeCell ref="R34:R35"/>
    <mergeCell ref="B32:C33"/>
    <mergeCell ref="D32:D33"/>
    <mergeCell ref="A28:A29"/>
    <mergeCell ref="B28:C29"/>
    <mergeCell ref="D28:D29"/>
    <mergeCell ref="E28:E29"/>
    <mergeCell ref="F28:O29"/>
    <mergeCell ref="B30:C31"/>
    <mergeCell ref="D30:D31"/>
    <mergeCell ref="E30:E31"/>
    <mergeCell ref="F30:O31"/>
    <mergeCell ref="B19:C20"/>
    <mergeCell ref="D19:D20"/>
    <mergeCell ref="E19:E20"/>
    <mergeCell ref="F19:O20"/>
    <mergeCell ref="Q19:Q20"/>
    <mergeCell ref="R19:R20"/>
    <mergeCell ref="AS29:AS30"/>
    <mergeCell ref="AT29:AT30"/>
    <mergeCell ref="AU29:AU30"/>
    <mergeCell ref="AS27:AS28"/>
    <mergeCell ref="AT27:AT28"/>
    <mergeCell ref="AU27:AU28"/>
    <mergeCell ref="S19:S20"/>
    <mergeCell ref="U20:AL20"/>
    <mergeCell ref="U21:AL23"/>
    <mergeCell ref="AS25:AS26"/>
    <mergeCell ref="AT25:AT26"/>
    <mergeCell ref="AU25:AU26"/>
    <mergeCell ref="AT23:AT24"/>
    <mergeCell ref="AU23:AU24"/>
    <mergeCell ref="AT18:AT19"/>
    <mergeCell ref="AU18:AU19"/>
    <mergeCell ref="AR14:AR15"/>
    <mergeCell ref="AS14:AS15"/>
    <mergeCell ref="AR16:AR17"/>
    <mergeCell ref="AR12:AR13"/>
    <mergeCell ref="F15:O16"/>
    <mergeCell ref="Q15:Q16"/>
    <mergeCell ref="R15:R16"/>
    <mergeCell ref="R17:R18"/>
    <mergeCell ref="S17:S18"/>
    <mergeCell ref="S15:S16"/>
    <mergeCell ref="B13:C14"/>
    <mergeCell ref="D13:D14"/>
    <mergeCell ref="E13:E14"/>
    <mergeCell ref="F13:O14"/>
    <mergeCell ref="Q13:Q14"/>
    <mergeCell ref="R13:R14"/>
    <mergeCell ref="S13:S14"/>
    <mergeCell ref="AS23:AS24"/>
    <mergeCell ref="B17:C18"/>
    <mergeCell ref="D17:D18"/>
    <mergeCell ref="E17:E18"/>
    <mergeCell ref="F17:O18"/>
    <mergeCell ref="Q17:Q18"/>
    <mergeCell ref="AP20:AP21"/>
    <mergeCell ref="AQ20:AQ21"/>
    <mergeCell ref="AR20:AR21"/>
    <mergeCell ref="AQ18:AQ19"/>
    <mergeCell ref="AS18:AS19"/>
    <mergeCell ref="AP16:AP17"/>
    <mergeCell ref="AQ16:AQ17"/>
    <mergeCell ref="AP12:AP13"/>
    <mergeCell ref="AQ12:AQ13"/>
    <mergeCell ref="AP14:AP15"/>
    <mergeCell ref="AQ14:AQ15"/>
    <mergeCell ref="A9:S9"/>
    <mergeCell ref="B10:C10"/>
    <mergeCell ref="F10:O10"/>
    <mergeCell ref="Q10:S10"/>
    <mergeCell ref="A11:A12"/>
    <mergeCell ref="B11:C12"/>
    <mergeCell ref="D11:D12"/>
    <mergeCell ref="E11:E12"/>
    <mergeCell ref="F11:O12"/>
    <mergeCell ref="Q11:Q12"/>
    <mergeCell ref="R11:R12"/>
    <mergeCell ref="S11:S12"/>
    <mergeCell ref="AV18:AW18"/>
    <mergeCell ref="AX18:AX19"/>
    <mergeCell ref="AY12:AY13"/>
    <mergeCell ref="AZ12:AZ13"/>
    <mergeCell ref="AS12:AS13"/>
    <mergeCell ref="AT12:AT13"/>
    <mergeCell ref="AU12:AU13"/>
    <mergeCell ref="AX12:AX13"/>
    <mergeCell ref="AX14:AX15"/>
    <mergeCell ref="AY14:AY15"/>
    <mergeCell ref="AS16:AS17"/>
    <mergeCell ref="AT16:AT17"/>
    <mergeCell ref="AZ14:AZ15"/>
    <mergeCell ref="AY18:AY19"/>
    <mergeCell ref="AZ18:AZ19"/>
    <mergeCell ref="AU16:AU17"/>
    <mergeCell ref="AX16:AX17"/>
    <mergeCell ref="AY16:AY17"/>
    <mergeCell ref="AZ16:AZ17"/>
    <mergeCell ref="AT14:AT15"/>
    <mergeCell ref="AU14:AU15"/>
    <mergeCell ref="AX8:BB8"/>
    <mergeCell ref="AX9:BB9"/>
    <mergeCell ref="AZ10:AZ11"/>
    <mergeCell ref="AU10:AU11"/>
    <mergeCell ref="AX10:AX11"/>
    <mergeCell ref="AY10:AY11"/>
    <mergeCell ref="AP10:AP11"/>
    <mergeCell ref="AQ10:AQ11"/>
    <mergeCell ref="AR10:AR11"/>
    <mergeCell ref="AS10:AS11"/>
    <mergeCell ref="AT10:AT11"/>
    <mergeCell ref="B4:C6"/>
    <mergeCell ref="D4:G4"/>
    <mergeCell ref="H4:J4"/>
    <mergeCell ref="L4:N6"/>
    <mergeCell ref="Q4:S6"/>
    <mergeCell ref="D5:G6"/>
    <mergeCell ref="H5:K6"/>
    <mergeCell ref="B1:S2"/>
    <mergeCell ref="B3:C3"/>
    <mergeCell ref="D3:G3"/>
    <mergeCell ref="H3:K3"/>
    <mergeCell ref="L3:N3"/>
    <mergeCell ref="O3:P3"/>
    <mergeCell ref="Q3:S3"/>
    <mergeCell ref="O4:P5"/>
    <mergeCell ref="O6:P6"/>
  </mergeCells>
  <phoneticPr fontId="2"/>
  <dataValidations count="8">
    <dataValidation type="list" allowBlank="1" showInputMessage="1" sqref="B45:D48" xr:uid="{00000000-0002-0000-0100-000000000000}">
      <formula1>$AO$26:$AO$29</formula1>
    </dataValidation>
    <dataValidation type="list" allowBlank="1" showInputMessage="1" sqref="D40:S41 D23:S24" xr:uid="{0160B71C-8BE2-4CDC-A53A-DC3A32833E02}">
      <formula1>$AO$58:$AO$63</formula1>
    </dataValidation>
    <dataValidation allowBlank="1" showErrorMessage="1" sqref="F28:O39 F11:O22" xr:uid="{E730E1DA-53E0-4217-AAF6-94F8C61C6D40}"/>
    <dataValidation allowBlank="1" showInputMessage="1" sqref="P28:P39 P11:P22" xr:uid="{ED0DB9B9-6889-4CF2-AD49-F7BE07B01D8C}"/>
    <dataValidation type="list" allowBlank="1" showInputMessage="1" showErrorMessage="1" sqref="I43 S43" xr:uid="{00000000-0002-0000-0100-000006000000}">
      <formula1>$AO$21:$AO$22</formula1>
    </dataValidation>
    <dataValidation type="list" allowBlank="1" showInputMessage="1" showErrorMessage="1" sqref="B49:D52" xr:uid="{00000000-0002-0000-0100-00000B000000}">
      <formula1>$AO$26:$AO$29</formula1>
    </dataValidation>
    <dataValidation type="list" allowBlank="1" showInputMessage="1" showErrorMessage="1" sqref="O4:P5" xr:uid="{7D0B901E-9CC5-4E0F-8A72-11FD692DAC86}">
      <formula1>$AO$40:$AO$44</formula1>
    </dataValidation>
    <dataValidation type="list" allowBlank="1" showInputMessage="1" showErrorMessage="1" sqref="B4:C6" xr:uid="{B15D88A8-6D2A-457D-B6A6-CBAD5B2F000A}">
      <formula1>$AO$6:$AO$7</formula1>
    </dataValidation>
  </dataValidations>
  <pageMargins left="0.70866141732283472" right="0.51181102362204722" top="0.55118110236220474" bottom="0.55118110236220474" header="0.31496062992125984" footer="0.31496062992125984"/>
  <pageSetup paperSize="9" scale="24" orientation="portrait" horizontalDpi="0" verticalDpi="0" r:id="rId1"/>
  <colBreaks count="1" manualBreakCount="1">
    <brk id="1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77A9-4742-4E91-B950-6F6798D655B8}">
  <sheetPr>
    <pageSetUpPr fitToPage="1"/>
  </sheetPr>
  <dimension ref="A1:BG74"/>
  <sheetViews>
    <sheetView showGridLines="0" showZeros="0" view="pageBreakPreview" zoomScale="60" zoomScaleNormal="60" workbookViewId="0">
      <selection activeCell="F15" sqref="F15:O16"/>
    </sheetView>
  </sheetViews>
  <sheetFormatPr defaultRowHeight="18.75"/>
  <cols>
    <col min="1" max="1" width="4.125" style="1" customWidth="1"/>
    <col min="2" max="2" width="5.625" style="1" customWidth="1"/>
    <col min="3" max="4" width="16.625" style="1" customWidth="1"/>
    <col min="5" max="5" width="8.875" style="1" customWidth="1"/>
    <col min="6" max="6" width="13.125" style="1" customWidth="1"/>
    <col min="7" max="10" width="6.125" style="1" customWidth="1"/>
    <col min="11" max="11" width="13.5" style="1" customWidth="1"/>
    <col min="12" max="14" width="6.375" style="1" customWidth="1"/>
    <col min="15" max="15" width="10.625" style="1" customWidth="1"/>
    <col min="16" max="16" width="15.125" style="1" customWidth="1"/>
    <col min="17" max="19" width="6.125" style="1" customWidth="1"/>
    <col min="20" max="20" width="5.625" style="1" customWidth="1"/>
    <col min="21" max="21" width="3.75" style="1" customWidth="1"/>
    <col min="22" max="22" width="16.75" style="1" customWidth="1"/>
    <col min="23" max="23" width="12.375" style="1" customWidth="1"/>
    <col min="24" max="24" width="8.875" style="1" customWidth="1"/>
    <col min="25" max="25" width="13.125" style="1" customWidth="1"/>
    <col min="26" max="28" width="6.125" style="1" customWidth="1"/>
    <col min="29" max="29" width="1.75" style="1" customWidth="1"/>
    <col min="30" max="30" width="15.125" style="1" customWidth="1"/>
    <col min="31" max="33" width="6.375" style="1" customWidth="1"/>
    <col min="34" max="34" width="10.625" style="1" customWidth="1"/>
    <col min="35" max="35" width="15.125" style="1" customWidth="1"/>
    <col min="36" max="38" width="6.125" style="1" customWidth="1"/>
    <col min="39" max="39" width="11.25" style="1" customWidth="1"/>
    <col min="41" max="41" width="16.75" customWidth="1"/>
    <col min="42" max="47" width="15.625" customWidth="1"/>
    <col min="48" max="49" width="9" customWidth="1"/>
    <col min="50" max="52" width="15.625" customWidth="1"/>
    <col min="53" max="54" width="9" customWidth="1"/>
  </cols>
  <sheetData>
    <row r="1" spans="1:54" ht="18.75" customHeight="1">
      <c r="A1" s="2"/>
      <c r="B1" s="102" t="s">
        <v>84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54" ht="36" customHeight="1">
      <c r="A2" s="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54" ht="36" customHeight="1" thickBot="1">
      <c r="A3" s="2"/>
      <c r="B3" s="103" t="s">
        <v>0</v>
      </c>
      <c r="C3" s="104"/>
      <c r="D3" s="103" t="s">
        <v>1</v>
      </c>
      <c r="E3" s="105"/>
      <c r="F3" s="105"/>
      <c r="G3" s="104"/>
      <c r="H3" s="103" t="s">
        <v>2</v>
      </c>
      <c r="I3" s="105"/>
      <c r="J3" s="105"/>
      <c r="K3" s="104"/>
      <c r="L3" s="103" t="s">
        <v>88</v>
      </c>
      <c r="M3" s="105"/>
      <c r="N3" s="104"/>
      <c r="O3" s="103" t="s">
        <v>3</v>
      </c>
      <c r="P3" s="104"/>
      <c r="Q3" s="103" t="s">
        <v>4</v>
      </c>
      <c r="R3" s="105"/>
      <c r="S3" s="104"/>
      <c r="T3" s="2"/>
      <c r="U3" s="120" t="s">
        <v>57</v>
      </c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2"/>
    </row>
    <row r="4" spans="1:54" ht="21.95" customHeight="1">
      <c r="A4" s="2"/>
      <c r="B4" s="67" t="s">
        <v>54</v>
      </c>
      <c r="C4" s="68"/>
      <c r="D4" s="73" t="s">
        <v>68</v>
      </c>
      <c r="E4" s="74"/>
      <c r="F4" s="74"/>
      <c r="G4" s="75"/>
      <c r="H4" s="76" t="s">
        <v>66</v>
      </c>
      <c r="I4" s="77"/>
      <c r="J4" s="77"/>
      <c r="K4" s="3"/>
      <c r="L4" s="230">
        <v>36</v>
      </c>
      <c r="M4" s="231"/>
      <c r="N4" s="232"/>
      <c r="O4" s="239" t="s">
        <v>49</v>
      </c>
      <c r="P4" s="239"/>
      <c r="Q4" s="240" t="s">
        <v>5</v>
      </c>
      <c r="R4" s="241"/>
      <c r="S4" s="242"/>
      <c r="T4" s="2"/>
      <c r="U4" s="152" t="s">
        <v>59</v>
      </c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4"/>
      <c r="AM4" s="2"/>
    </row>
    <row r="5" spans="1:54" ht="21.95" customHeight="1">
      <c r="A5" s="2"/>
      <c r="B5" s="69"/>
      <c r="C5" s="70"/>
      <c r="D5" s="249" t="s">
        <v>67</v>
      </c>
      <c r="E5" s="250"/>
      <c r="F5" s="250"/>
      <c r="G5" s="251"/>
      <c r="H5" s="253">
        <v>32809</v>
      </c>
      <c r="I5" s="97"/>
      <c r="J5" s="97"/>
      <c r="K5" s="98"/>
      <c r="L5" s="233"/>
      <c r="M5" s="234"/>
      <c r="N5" s="235"/>
      <c r="O5" s="239"/>
      <c r="P5" s="239"/>
      <c r="Q5" s="243"/>
      <c r="R5" s="244"/>
      <c r="S5" s="245"/>
      <c r="T5" s="2"/>
      <c r="U5" s="155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7"/>
      <c r="AM5" s="2"/>
      <c r="AO5" s="29" t="s">
        <v>27</v>
      </c>
    </row>
    <row r="6" spans="1:54" ht="27.75" customHeight="1" thickBot="1">
      <c r="A6" s="2"/>
      <c r="B6" s="71"/>
      <c r="C6" s="72"/>
      <c r="D6" s="215"/>
      <c r="E6" s="216"/>
      <c r="F6" s="216"/>
      <c r="G6" s="252"/>
      <c r="H6" s="99"/>
      <c r="I6" s="100"/>
      <c r="J6" s="100"/>
      <c r="K6" s="101"/>
      <c r="L6" s="236"/>
      <c r="M6" s="237"/>
      <c r="N6" s="238"/>
      <c r="O6" s="107" t="s">
        <v>53</v>
      </c>
      <c r="P6" s="107"/>
      <c r="Q6" s="246"/>
      <c r="R6" s="247"/>
      <c r="S6" s="248"/>
      <c r="T6" s="2"/>
      <c r="U6" s="155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7"/>
      <c r="AM6" s="2"/>
      <c r="AO6" s="30" t="s">
        <v>54</v>
      </c>
    </row>
    <row r="7" spans="1:54" ht="9" customHeight="1">
      <c r="A7" s="2"/>
      <c r="B7" s="4"/>
      <c r="C7" s="4"/>
      <c r="D7" s="4"/>
      <c r="E7" s="5"/>
      <c r="F7" s="5"/>
      <c r="G7" s="5"/>
      <c r="H7" s="5"/>
      <c r="I7" s="5"/>
      <c r="J7" s="5"/>
      <c r="K7" s="4"/>
      <c r="L7" s="4"/>
      <c r="M7" s="4"/>
      <c r="N7" s="4"/>
      <c r="O7" s="4"/>
      <c r="P7" s="4"/>
      <c r="Q7" s="4"/>
      <c r="R7" s="4"/>
      <c r="S7" s="4"/>
      <c r="T7" s="2"/>
      <c r="U7" s="254"/>
      <c r="V7" s="255"/>
      <c r="W7" s="255"/>
      <c r="X7" s="255"/>
      <c r="Y7" s="255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6"/>
      <c r="AM7" s="2"/>
      <c r="AO7" s="30" t="s">
        <v>55</v>
      </c>
    </row>
    <row r="8" spans="1:54" ht="12.75" customHeight="1">
      <c r="A8" s="2"/>
      <c r="B8" s="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7"/>
      <c r="P8" s="7"/>
      <c r="Q8" s="2"/>
      <c r="R8" s="2"/>
      <c r="S8" s="2"/>
      <c r="T8" s="2"/>
      <c r="U8" s="257"/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9"/>
      <c r="AM8" s="2"/>
      <c r="AQ8" s="23" t="s">
        <v>30</v>
      </c>
      <c r="AX8" s="108"/>
      <c r="AY8" s="108"/>
      <c r="AZ8" s="108"/>
      <c r="BA8" s="108"/>
      <c r="BB8" s="108"/>
    </row>
    <row r="9" spans="1:54" ht="36" customHeight="1">
      <c r="A9" s="120" t="s">
        <v>87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2"/>
      <c r="U9" s="257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9"/>
      <c r="AM9" s="55"/>
      <c r="AP9" s="26"/>
      <c r="AQ9" s="27" t="s">
        <v>26</v>
      </c>
      <c r="AR9" s="26"/>
      <c r="AS9" s="25"/>
      <c r="AT9" s="25"/>
      <c r="AU9" s="25"/>
      <c r="AX9" s="109" t="s">
        <v>37</v>
      </c>
      <c r="AY9" s="109"/>
      <c r="AZ9" s="109"/>
      <c r="BA9" s="109"/>
      <c r="BB9" s="109"/>
    </row>
    <row r="10" spans="1:54" ht="41.25" customHeight="1">
      <c r="A10" s="2"/>
      <c r="B10" s="121" t="s">
        <v>69</v>
      </c>
      <c r="C10" s="122"/>
      <c r="D10" s="62" t="s">
        <v>12</v>
      </c>
      <c r="E10" s="63" t="s">
        <v>6</v>
      </c>
      <c r="F10" s="123" t="s">
        <v>13</v>
      </c>
      <c r="G10" s="124"/>
      <c r="H10" s="124"/>
      <c r="I10" s="124"/>
      <c r="J10" s="124"/>
      <c r="K10" s="124"/>
      <c r="L10" s="124"/>
      <c r="M10" s="124"/>
      <c r="N10" s="124"/>
      <c r="O10" s="125"/>
      <c r="P10" s="49" t="s">
        <v>7</v>
      </c>
      <c r="Q10" s="123" t="s">
        <v>8</v>
      </c>
      <c r="R10" s="124"/>
      <c r="S10" s="125"/>
      <c r="T10" s="2"/>
      <c r="U10" s="257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9"/>
      <c r="AM10" s="55"/>
      <c r="AO10" s="29" t="s">
        <v>27</v>
      </c>
      <c r="AP10" s="111"/>
      <c r="AQ10" s="110" t="e">
        <f>IF(#REF!="","",VLOOKUP(#REF!,$AO$52:$AP$53,2,FALSE))</f>
        <v>#REF!</v>
      </c>
      <c r="AR10" s="111"/>
      <c r="AS10" s="110"/>
      <c r="AT10" s="110"/>
      <c r="AU10" s="110"/>
      <c r="AX10" s="110">
        <f>IF(P28="","",DATEDIF(E45,E46+1,"Y"))</f>
        <v>0</v>
      </c>
      <c r="AY10" s="110">
        <f>IF(E45="","",DATEDIF(E45,E46+1,"YＭ"))</f>
        <v>1</v>
      </c>
      <c r="AZ10" s="110">
        <f>IF(E45="","",DATEDIF(E45,E46+1,"MD"))</f>
        <v>0</v>
      </c>
    </row>
    <row r="11" spans="1:54" ht="27.75" customHeight="1">
      <c r="A11" s="126"/>
      <c r="B11" s="127" t="s">
        <v>47</v>
      </c>
      <c r="C11" s="128"/>
      <c r="D11" s="131" t="s">
        <v>73</v>
      </c>
      <c r="E11" s="133" t="s">
        <v>71</v>
      </c>
      <c r="F11" s="135" t="s">
        <v>74</v>
      </c>
      <c r="G11" s="136"/>
      <c r="H11" s="136"/>
      <c r="I11" s="136"/>
      <c r="J11" s="136"/>
      <c r="K11" s="136"/>
      <c r="L11" s="136"/>
      <c r="M11" s="136"/>
      <c r="N11" s="136"/>
      <c r="O11" s="137"/>
      <c r="P11" s="64">
        <v>42461</v>
      </c>
      <c r="Q11" s="141">
        <f>AS23</f>
        <v>2</v>
      </c>
      <c r="R11" s="143">
        <f>AT23</f>
        <v>0</v>
      </c>
      <c r="S11" s="145">
        <f>AU23</f>
        <v>0</v>
      </c>
      <c r="T11" s="2"/>
      <c r="U11" s="257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258"/>
      <c r="AK11" s="258"/>
      <c r="AL11" s="259"/>
      <c r="AM11" s="55"/>
      <c r="AO11" s="30" t="s">
        <v>9</v>
      </c>
      <c r="AP11" s="111"/>
      <c r="AQ11" s="110"/>
      <c r="AR11" s="111"/>
      <c r="AS11" s="110"/>
      <c r="AT11" s="110"/>
      <c r="AU11" s="110"/>
      <c r="AX11" s="110"/>
      <c r="AY11" s="110"/>
      <c r="AZ11" s="110"/>
    </row>
    <row r="12" spans="1:54" ht="27.75" customHeight="1">
      <c r="A12" s="126"/>
      <c r="B12" s="129"/>
      <c r="C12" s="130"/>
      <c r="D12" s="132"/>
      <c r="E12" s="134"/>
      <c r="F12" s="138"/>
      <c r="G12" s="139"/>
      <c r="H12" s="139"/>
      <c r="I12" s="139"/>
      <c r="J12" s="139"/>
      <c r="K12" s="139"/>
      <c r="L12" s="139"/>
      <c r="M12" s="139"/>
      <c r="N12" s="139"/>
      <c r="O12" s="140"/>
      <c r="P12" s="65">
        <v>43190</v>
      </c>
      <c r="Q12" s="142"/>
      <c r="R12" s="144"/>
      <c r="S12" s="145"/>
      <c r="T12" s="2"/>
      <c r="U12" s="257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9"/>
      <c r="AM12" s="55"/>
      <c r="AO12" s="30" t="s">
        <v>10</v>
      </c>
      <c r="AP12" s="111"/>
      <c r="AQ12" s="110" t="e">
        <f>IF(#REF!="","",VLOOKUP(#REF!,$AO$52:$AP$53,2,FALSE))</f>
        <v>#REF!</v>
      </c>
      <c r="AR12" s="111"/>
      <c r="AS12" s="110"/>
      <c r="AT12" s="110"/>
      <c r="AU12" s="110"/>
      <c r="AX12" s="110" t="str">
        <f>IF(E47="","",DATEDIF(E47,E48+1,"Y"))</f>
        <v/>
      </c>
      <c r="AY12" s="110" t="str">
        <f t="shared" ref="AY12" si="0">IF(E47="","",DATEDIF(E47,E48+1,"YＭ"))</f>
        <v/>
      </c>
      <c r="AZ12" s="110" t="str">
        <f t="shared" ref="AZ12" si="1">IF(E47="","",DATEDIF(E47,E48+1,"MD"))</f>
        <v/>
      </c>
    </row>
    <row r="13" spans="1:54" ht="27.75" customHeight="1">
      <c r="A13" s="2"/>
      <c r="B13" s="127" t="s">
        <v>41</v>
      </c>
      <c r="C13" s="128"/>
      <c r="D13" s="131" t="s">
        <v>72</v>
      </c>
      <c r="E13" s="133" t="s">
        <v>71</v>
      </c>
      <c r="F13" s="135" t="s">
        <v>77</v>
      </c>
      <c r="G13" s="136"/>
      <c r="H13" s="136"/>
      <c r="I13" s="136"/>
      <c r="J13" s="136"/>
      <c r="K13" s="136"/>
      <c r="L13" s="136"/>
      <c r="M13" s="136"/>
      <c r="N13" s="136"/>
      <c r="O13" s="137"/>
      <c r="P13" s="64">
        <v>43191</v>
      </c>
      <c r="Q13" s="141">
        <f t="shared" ref="Q13:S13" si="2">AS25</f>
        <v>2</v>
      </c>
      <c r="R13" s="143">
        <f>AT25</f>
        <v>0</v>
      </c>
      <c r="S13" s="145">
        <f t="shared" si="2"/>
        <v>0</v>
      </c>
      <c r="T13" s="2"/>
      <c r="U13" s="257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9"/>
      <c r="AO13" s="20"/>
      <c r="AP13" s="111"/>
      <c r="AQ13" s="110"/>
      <c r="AR13" s="111"/>
      <c r="AS13" s="110"/>
      <c r="AT13" s="110"/>
      <c r="AU13" s="110"/>
      <c r="AX13" s="110"/>
      <c r="AY13" s="110"/>
      <c r="AZ13" s="110"/>
    </row>
    <row r="14" spans="1:54" ht="27.75" customHeight="1">
      <c r="A14" s="2"/>
      <c r="B14" s="129"/>
      <c r="C14" s="130"/>
      <c r="D14" s="132"/>
      <c r="E14" s="134"/>
      <c r="F14" s="138"/>
      <c r="G14" s="139"/>
      <c r="H14" s="139"/>
      <c r="I14" s="139"/>
      <c r="J14" s="139"/>
      <c r="K14" s="139"/>
      <c r="L14" s="139"/>
      <c r="M14" s="139"/>
      <c r="N14" s="139"/>
      <c r="O14" s="140"/>
      <c r="P14" s="65">
        <v>43921</v>
      </c>
      <c r="Q14" s="142"/>
      <c r="R14" s="144"/>
      <c r="S14" s="145"/>
      <c r="T14" s="2"/>
      <c r="U14" s="257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59"/>
      <c r="AO14" s="20"/>
      <c r="AP14" s="111"/>
      <c r="AQ14" s="110" t="e">
        <f>IF(#REF!="","",VLOOKUP(#REF!,$AO$52:$AP$53,2,FALSE))</f>
        <v>#REF!</v>
      </c>
      <c r="AR14" s="111"/>
      <c r="AS14" s="110"/>
      <c r="AT14" s="110"/>
      <c r="AU14" s="110"/>
      <c r="AX14" s="110" t="str">
        <f>IF(E49="","",DATEDIF(E49,E50+1,"Y"))</f>
        <v/>
      </c>
      <c r="AY14" s="110" t="str">
        <f t="shared" ref="AY14" si="3">IF(E49="","",DATEDIF(E49,E50+1,"YＭ"))</f>
        <v/>
      </c>
      <c r="AZ14" s="110" t="str">
        <f t="shared" ref="AZ14" si="4">IF(E49="","",DATEDIF(E49,E50+1,"MD"))</f>
        <v/>
      </c>
    </row>
    <row r="15" spans="1:54" ht="27.75" customHeight="1">
      <c r="A15" s="2"/>
      <c r="B15" s="127" t="s">
        <v>42</v>
      </c>
      <c r="C15" s="128"/>
      <c r="D15" s="131"/>
      <c r="E15" s="133"/>
      <c r="F15" s="135"/>
      <c r="G15" s="136"/>
      <c r="H15" s="136"/>
      <c r="I15" s="136"/>
      <c r="J15" s="136"/>
      <c r="K15" s="136"/>
      <c r="L15" s="136"/>
      <c r="M15" s="136"/>
      <c r="N15" s="136"/>
      <c r="O15" s="137"/>
      <c r="P15" s="64"/>
      <c r="Q15" s="141" t="str">
        <f t="shared" ref="Q15:S15" si="5">AS27</f>
        <v/>
      </c>
      <c r="R15" s="143" t="str">
        <f t="shared" si="5"/>
        <v/>
      </c>
      <c r="S15" s="145" t="str">
        <f t="shared" si="5"/>
        <v/>
      </c>
      <c r="T15" s="2"/>
      <c r="U15" s="257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9"/>
      <c r="AM15" s="55"/>
      <c r="AO15" s="31" t="s">
        <v>27</v>
      </c>
      <c r="AP15" s="111"/>
      <c r="AQ15" s="110"/>
      <c r="AR15" s="111"/>
      <c r="AS15" s="110"/>
      <c r="AT15" s="110"/>
      <c r="AU15" s="110"/>
      <c r="AX15" s="110"/>
      <c r="AY15" s="110"/>
      <c r="AZ15" s="110"/>
    </row>
    <row r="16" spans="1:54" ht="27.75" customHeight="1">
      <c r="A16" s="2"/>
      <c r="B16" s="129"/>
      <c r="C16" s="130"/>
      <c r="D16" s="132"/>
      <c r="E16" s="134"/>
      <c r="F16" s="138"/>
      <c r="G16" s="139"/>
      <c r="H16" s="139"/>
      <c r="I16" s="139"/>
      <c r="J16" s="139"/>
      <c r="K16" s="139"/>
      <c r="L16" s="139"/>
      <c r="M16" s="139"/>
      <c r="N16" s="139"/>
      <c r="O16" s="140"/>
      <c r="P16" s="65"/>
      <c r="Q16" s="142"/>
      <c r="R16" s="144"/>
      <c r="S16" s="145"/>
      <c r="T16" s="2"/>
      <c r="U16" s="257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9"/>
      <c r="AM16" s="55"/>
      <c r="AO16" s="32" t="s">
        <v>28</v>
      </c>
      <c r="AP16" s="111"/>
      <c r="AQ16" s="110" t="e">
        <f>IF(#REF!="","",VLOOKUP(#REF!,$AO$52:$AP$53,2,FALSE))</f>
        <v>#REF!</v>
      </c>
      <c r="AR16" s="111"/>
      <c r="AS16" s="110"/>
      <c r="AT16" s="110"/>
      <c r="AU16" s="110"/>
      <c r="AX16" s="110" t="str">
        <f>IF(E51="","",DATEDIF(E51,E52+1,"Y"))</f>
        <v/>
      </c>
      <c r="AY16" s="110" t="str">
        <f t="shared" ref="AY16" si="6">IF(E51="","",DATEDIF(E51,E52+1,"YＭ"))</f>
        <v/>
      </c>
      <c r="AZ16" s="110" t="str">
        <f t="shared" ref="AZ16" si="7">IF(E51="","",DATEDIF(E51,E52+1,"MD"))</f>
        <v/>
      </c>
      <c r="BA16" s="40"/>
    </row>
    <row r="17" spans="1:59" ht="27.75" customHeight="1" thickBot="1">
      <c r="A17" s="2"/>
      <c r="B17" s="127" t="s">
        <v>43</v>
      </c>
      <c r="C17" s="128"/>
      <c r="D17" s="131"/>
      <c r="E17" s="133"/>
      <c r="F17" s="135"/>
      <c r="G17" s="136"/>
      <c r="H17" s="136"/>
      <c r="I17" s="136"/>
      <c r="J17" s="136"/>
      <c r="K17" s="136"/>
      <c r="L17" s="136"/>
      <c r="M17" s="136"/>
      <c r="N17" s="136"/>
      <c r="O17" s="137"/>
      <c r="P17" s="64"/>
      <c r="Q17" s="141" t="str">
        <f t="shared" ref="Q17:S17" si="8">AS29</f>
        <v/>
      </c>
      <c r="R17" s="143" t="str">
        <f>AT29</f>
        <v/>
      </c>
      <c r="S17" s="145" t="str">
        <f t="shared" si="8"/>
        <v/>
      </c>
      <c r="T17" s="2"/>
      <c r="U17" s="257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8"/>
      <c r="AK17" s="258"/>
      <c r="AL17" s="259"/>
      <c r="AM17" s="61" t="s">
        <v>56</v>
      </c>
      <c r="AO17" s="32" t="s">
        <v>11</v>
      </c>
      <c r="AP17" s="111"/>
      <c r="AQ17" s="110"/>
      <c r="AR17" s="111"/>
      <c r="AS17" s="110"/>
      <c r="AT17" s="110"/>
      <c r="AU17" s="110"/>
      <c r="AX17" s="110"/>
      <c r="AY17" s="110"/>
      <c r="AZ17" s="110"/>
    </row>
    <row r="18" spans="1:59" s="20" customFormat="1" ht="27.75" customHeight="1" thickBot="1">
      <c r="A18" s="2"/>
      <c r="B18" s="129"/>
      <c r="C18" s="130"/>
      <c r="D18" s="146"/>
      <c r="E18" s="147"/>
      <c r="F18" s="138"/>
      <c r="G18" s="139"/>
      <c r="H18" s="139"/>
      <c r="I18" s="139"/>
      <c r="J18" s="139"/>
      <c r="K18" s="139"/>
      <c r="L18" s="139"/>
      <c r="M18" s="139"/>
      <c r="N18" s="139"/>
      <c r="O18" s="140"/>
      <c r="P18" s="65"/>
      <c r="Q18" s="142"/>
      <c r="R18" s="144"/>
      <c r="S18" s="145"/>
      <c r="T18" s="2"/>
      <c r="U18" s="260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2"/>
      <c r="AM18" s="61">
        <f>LEN(U7)</f>
        <v>0</v>
      </c>
      <c r="AQ18" s="148"/>
      <c r="AR18" s="21"/>
      <c r="AS18" s="150"/>
      <c r="AT18" s="158"/>
      <c r="AU18" s="160"/>
      <c r="AV18" s="112" t="s">
        <v>38</v>
      </c>
      <c r="AW18" s="113"/>
      <c r="AX18" s="114">
        <f>SUM(AX10:AX17)</f>
        <v>0</v>
      </c>
      <c r="AY18" s="116">
        <f>SUM(AY10:AY17)</f>
        <v>1</v>
      </c>
      <c r="AZ18" s="118">
        <f>SUM(AZ10:AZ17)</f>
        <v>0</v>
      </c>
      <c r="BA18" s="40" t="s">
        <v>39</v>
      </c>
      <c r="BF18" s="22"/>
      <c r="BG18" s="22"/>
    </row>
    <row r="19" spans="1:59" s="20" customFormat="1" ht="27.75" customHeight="1" thickBot="1">
      <c r="A19" s="2"/>
      <c r="B19" s="127" t="s">
        <v>44</v>
      </c>
      <c r="C19" s="128"/>
      <c r="D19" s="131"/>
      <c r="E19" s="133"/>
      <c r="F19" s="135"/>
      <c r="G19" s="136"/>
      <c r="H19" s="136"/>
      <c r="I19" s="136"/>
      <c r="J19" s="136"/>
      <c r="K19" s="136"/>
      <c r="L19" s="136"/>
      <c r="M19" s="136"/>
      <c r="N19" s="136"/>
      <c r="O19" s="137"/>
      <c r="P19" s="64"/>
      <c r="Q19" s="141" t="str">
        <f t="shared" ref="Q19:R19" si="9">AS31</f>
        <v/>
      </c>
      <c r="R19" s="143" t="str">
        <f t="shared" si="9"/>
        <v/>
      </c>
      <c r="S19" s="145" t="str">
        <f>AU31</f>
        <v/>
      </c>
      <c r="T19" s="2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53"/>
      <c r="AK19" s="53"/>
      <c r="AL19" s="53"/>
      <c r="AM19" s="2"/>
      <c r="AP19" s="28"/>
      <c r="AQ19" s="149"/>
      <c r="AR19" s="21"/>
      <c r="AS19" s="151"/>
      <c r="AT19" s="159"/>
      <c r="AU19" s="161"/>
      <c r="AV19" s="21"/>
      <c r="AW19"/>
      <c r="AX19" s="115"/>
      <c r="AY19" s="117"/>
      <c r="AZ19" s="119"/>
      <c r="BA19"/>
      <c r="BG19" s="24"/>
    </row>
    <row r="20" spans="1:59" ht="27.75" customHeight="1" thickBot="1">
      <c r="A20" s="2"/>
      <c r="B20" s="129"/>
      <c r="C20" s="130"/>
      <c r="D20" s="146"/>
      <c r="E20" s="147"/>
      <c r="F20" s="138"/>
      <c r="G20" s="139"/>
      <c r="H20" s="139"/>
      <c r="I20" s="139"/>
      <c r="J20" s="139"/>
      <c r="K20" s="139"/>
      <c r="L20" s="139"/>
      <c r="M20" s="139"/>
      <c r="N20" s="139"/>
      <c r="O20" s="140"/>
      <c r="P20" s="65"/>
      <c r="Q20" s="142"/>
      <c r="R20" s="144"/>
      <c r="S20" s="145"/>
      <c r="T20" s="2"/>
      <c r="U20" s="120" t="s">
        <v>58</v>
      </c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2"/>
      <c r="AO20" s="33" t="s">
        <v>27</v>
      </c>
      <c r="AP20" s="111"/>
      <c r="AQ20" s="111"/>
      <c r="AR20" s="111"/>
    </row>
    <row r="21" spans="1:59" ht="27.75" customHeight="1">
      <c r="A21" s="2"/>
      <c r="B21" s="127" t="s">
        <v>45</v>
      </c>
      <c r="C21" s="128"/>
      <c r="D21" s="131"/>
      <c r="E21" s="133"/>
      <c r="F21" s="135"/>
      <c r="G21" s="136"/>
      <c r="H21" s="136"/>
      <c r="I21" s="136"/>
      <c r="J21" s="136"/>
      <c r="K21" s="136"/>
      <c r="L21" s="136"/>
      <c r="M21" s="136"/>
      <c r="N21" s="136"/>
      <c r="O21" s="137"/>
      <c r="P21" s="64"/>
      <c r="Q21" s="141" t="str">
        <f t="shared" ref="Q21:S21" si="10">AS33</f>
        <v/>
      </c>
      <c r="R21" s="143" t="str">
        <f t="shared" si="10"/>
        <v/>
      </c>
      <c r="S21" s="145" t="str">
        <f t="shared" si="10"/>
        <v/>
      </c>
      <c r="T21" s="2"/>
      <c r="U21" s="152" t="s">
        <v>60</v>
      </c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4"/>
      <c r="AM21" s="2"/>
      <c r="AO21" s="34" t="s">
        <v>15</v>
      </c>
      <c r="AP21" s="111"/>
      <c r="AQ21" s="111"/>
      <c r="AR21" s="111"/>
    </row>
    <row r="22" spans="1:59" ht="27.75" customHeight="1" thickBot="1">
      <c r="A22" s="2"/>
      <c r="B22" s="129"/>
      <c r="C22" s="130"/>
      <c r="D22" s="146"/>
      <c r="E22" s="147"/>
      <c r="F22" s="138"/>
      <c r="G22" s="139"/>
      <c r="H22" s="139"/>
      <c r="I22" s="139"/>
      <c r="J22" s="139"/>
      <c r="K22" s="139"/>
      <c r="L22" s="139"/>
      <c r="M22" s="139"/>
      <c r="N22" s="139"/>
      <c r="O22" s="140"/>
      <c r="P22" s="65"/>
      <c r="Q22" s="142"/>
      <c r="R22" s="144"/>
      <c r="S22" s="145"/>
      <c r="T22" s="2"/>
      <c r="U22" s="155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7"/>
      <c r="AM22" s="2"/>
      <c r="AO22" s="34" t="s">
        <v>22</v>
      </c>
      <c r="AS22" s="25" t="s">
        <v>23</v>
      </c>
      <c r="AT22" s="25" t="s">
        <v>24</v>
      </c>
      <c r="AU22" s="25" t="s">
        <v>25</v>
      </c>
      <c r="AX22" s="41"/>
      <c r="AY22" s="42"/>
      <c r="AZ22" s="42"/>
    </row>
    <row r="23" spans="1:59" ht="24.95" customHeight="1" thickTop="1" thickBot="1">
      <c r="A23" s="2"/>
      <c r="B23" s="190" t="s">
        <v>11</v>
      </c>
      <c r="C23" s="191"/>
      <c r="D23" s="127" t="s">
        <v>31</v>
      </c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28"/>
      <c r="T23" s="2"/>
      <c r="U23" s="155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7"/>
      <c r="AM23" s="2"/>
      <c r="AO23" s="20"/>
      <c r="AS23" s="110">
        <f>IF(P11="","",DATEDIF(P11,P12+1,"Y"))</f>
        <v>2</v>
      </c>
      <c r="AT23" s="110">
        <f>IF(P11="","",DATEDIF(P11,P12+1,"YＭ"))</f>
        <v>0</v>
      </c>
      <c r="AU23" s="110">
        <f>IF(P11="","",DATEDIF(P11,P12+1,"MD"))</f>
        <v>0</v>
      </c>
      <c r="AX23" s="43"/>
      <c r="AY23" s="44"/>
      <c r="AZ23" s="45"/>
    </row>
    <row r="24" spans="1:59" ht="24.95" customHeight="1" thickBot="1">
      <c r="A24" s="2"/>
      <c r="B24" s="192"/>
      <c r="C24" s="193"/>
      <c r="D24" s="129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30"/>
      <c r="T24" s="2"/>
      <c r="U24" s="254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6"/>
      <c r="AM24" s="2"/>
      <c r="AO24" s="20"/>
      <c r="AS24" s="110"/>
      <c r="AT24" s="110"/>
      <c r="AU24" s="110" t="e">
        <f>SUM(#REF!)</f>
        <v>#REF!</v>
      </c>
      <c r="AX24" s="46"/>
      <c r="AY24" s="47"/>
      <c r="AZ24" s="48"/>
    </row>
    <row r="25" spans="1:59" ht="24.95" customHeight="1" thickTop="1">
      <c r="A25" s="2"/>
      <c r="B25" s="9"/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9"/>
      <c r="P25" s="19"/>
      <c r="Q25" s="13"/>
      <c r="R25" s="12"/>
      <c r="S25" s="11"/>
      <c r="T25" s="2"/>
      <c r="U25" s="257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9"/>
      <c r="AM25" s="2"/>
      <c r="AO25" s="35" t="s">
        <v>27</v>
      </c>
      <c r="AS25" s="110">
        <f>IF(P13="","",DATEDIF(P13,P14+1,"Y"))</f>
        <v>2</v>
      </c>
      <c r="AT25" s="110">
        <f>IF(P13="","",DATEDIF(P13,P14+1,"YＭ"))</f>
        <v>0</v>
      </c>
      <c r="AU25" s="110">
        <f>IF(P13="","",DATEDIF(P13,P14+1,"MD"))</f>
        <v>0</v>
      </c>
    </row>
    <row r="26" spans="1:59" ht="12" customHeight="1">
      <c r="A26" s="2"/>
      <c r="B26" s="9"/>
      <c r="C26" s="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  <c r="P26" s="14"/>
      <c r="Q26" s="13"/>
      <c r="R26" s="12"/>
      <c r="S26" s="11"/>
      <c r="T26" s="2"/>
      <c r="U26" s="257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9"/>
      <c r="AM26" s="55"/>
      <c r="AO26" s="54" t="s">
        <v>81</v>
      </c>
      <c r="AS26" s="110"/>
      <c r="AT26" s="110"/>
      <c r="AU26" s="110" t="e">
        <f>SUM(#REF!)</f>
        <v>#REF!</v>
      </c>
    </row>
    <row r="27" spans="1:59" ht="39.75" customHeight="1">
      <c r="A27" s="2"/>
      <c r="B27" s="121" t="s">
        <v>70</v>
      </c>
      <c r="C27" s="122"/>
      <c r="D27" s="62" t="s">
        <v>12</v>
      </c>
      <c r="E27" s="63" t="s">
        <v>6</v>
      </c>
      <c r="F27" s="123" t="s">
        <v>13</v>
      </c>
      <c r="G27" s="124"/>
      <c r="H27" s="124"/>
      <c r="I27" s="124"/>
      <c r="J27" s="124"/>
      <c r="K27" s="124"/>
      <c r="L27" s="124"/>
      <c r="M27" s="124"/>
      <c r="N27" s="124"/>
      <c r="O27" s="125"/>
      <c r="P27" s="49" t="s">
        <v>7</v>
      </c>
      <c r="Q27" s="123" t="s">
        <v>8</v>
      </c>
      <c r="R27" s="124"/>
      <c r="S27" s="125"/>
      <c r="T27" s="2"/>
      <c r="U27" s="257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9"/>
      <c r="AM27" s="55"/>
      <c r="AO27" s="54" t="s">
        <v>82</v>
      </c>
      <c r="AS27" s="110" t="str">
        <f>IF(P15="","",DATEDIF(P15,P16+1,"Y"))</f>
        <v/>
      </c>
      <c r="AT27" s="110" t="str">
        <f>IF(P15="","",DATEDIF(P15,P16+1,"YＭ"))</f>
        <v/>
      </c>
      <c r="AU27" s="110" t="str">
        <f>IF(P15="","",DATEDIF(P15,P16+1,"MD"))</f>
        <v/>
      </c>
    </row>
    <row r="28" spans="1:59" ht="26.25" customHeight="1">
      <c r="A28" s="126"/>
      <c r="B28" s="127" t="s">
        <v>46</v>
      </c>
      <c r="C28" s="128"/>
      <c r="D28" s="131" t="s">
        <v>78</v>
      </c>
      <c r="E28" s="133" t="s">
        <v>75</v>
      </c>
      <c r="F28" s="135" t="s">
        <v>76</v>
      </c>
      <c r="G28" s="136"/>
      <c r="H28" s="136"/>
      <c r="I28" s="136"/>
      <c r="J28" s="136"/>
      <c r="K28" s="136"/>
      <c r="L28" s="136"/>
      <c r="M28" s="136"/>
      <c r="N28" s="136"/>
      <c r="O28" s="137"/>
      <c r="P28" s="64">
        <v>44287</v>
      </c>
      <c r="Q28" s="141">
        <f>AS40</f>
        <v>1</v>
      </c>
      <c r="R28" s="179">
        <f>AT40</f>
        <v>6</v>
      </c>
      <c r="S28" s="181">
        <f t="shared" ref="S28" si="11">AU40</f>
        <v>0</v>
      </c>
      <c r="T28" s="2"/>
      <c r="U28" s="257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8"/>
      <c r="AK28" s="258"/>
      <c r="AL28" s="259"/>
      <c r="AM28" s="55"/>
      <c r="AO28" s="54" t="s">
        <v>18</v>
      </c>
      <c r="AS28" s="110"/>
      <c r="AT28" s="110"/>
      <c r="AU28" s="110" t="e">
        <f>SUM(#REF!)</f>
        <v>#REF!</v>
      </c>
    </row>
    <row r="29" spans="1:59" ht="26.25" customHeight="1">
      <c r="A29" s="126"/>
      <c r="B29" s="129"/>
      <c r="C29" s="130"/>
      <c r="D29" s="132"/>
      <c r="E29" s="134"/>
      <c r="F29" s="138"/>
      <c r="G29" s="139"/>
      <c r="H29" s="139"/>
      <c r="I29" s="139"/>
      <c r="J29" s="139"/>
      <c r="K29" s="139"/>
      <c r="L29" s="139"/>
      <c r="M29" s="139"/>
      <c r="N29" s="139"/>
      <c r="O29" s="140"/>
      <c r="P29" s="65">
        <v>44834</v>
      </c>
      <c r="Q29" s="142"/>
      <c r="R29" s="180"/>
      <c r="S29" s="182"/>
      <c r="T29" s="2"/>
      <c r="U29" s="257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8"/>
      <c r="AK29" s="258"/>
      <c r="AL29" s="259"/>
      <c r="AM29" s="55"/>
      <c r="AO29" s="54" t="s">
        <v>29</v>
      </c>
      <c r="AS29" s="110" t="str">
        <f>IF(P17="","",DATEDIF(P17,P18+1,"Y"))</f>
        <v/>
      </c>
      <c r="AT29" s="110" t="str">
        <f>IF(P17="","",DATEDIF(P17,P18+1,"YＭ"))</f>
        <v/>
      </c>
      <c r="AU29" s="110" t="str">
        <f>IF(P17="","",DATEDIF(P17,P18+1,"MD"))</f>
        <v/>
      </c>
    </row>
    <row r="30" spans="1:59" ht="26.25" customHeight="1">
      <c r="A30" s="2"/>
      <c r="B30" s="127" t="s">
        <v>41</v>
      </c>
      <c r="C30" s="128"/>
      <c r="D30" s="131" t="s">
        <v>79</v>
      </c>
      <c r="E30" s="133" t="s">
        <v>71</v>
      </c>
      <c r="F30" s="135" t="s">
        <v>80</v>
      </c>
      <c r="G30" s="136"/>
      <c r="H30" s="136"/>
      <c r="I30" s="136"/>
      <c r="J30" s="136"/>
      <c r="K30" s="136"/>
      <c r="L30" s="136"/>
      <c r="M30" s="136"/>
      <c r="N30" s="136"/>
      <c r="O30" s="137"/>
      <c r="P30" s="66">
        <v>44835</v>
      </c>
      <c r="Q30" s="141">
        <f>AS42</f>
        <v>2</v>
      </c>
      <c r="R30" s="179">
        <f t="shared" ref="R30:S30" si="12">AT42</f>
        <v>11</v>
      </c>
      <c r="S30" s="181">
        <f t="shared" si="12"/>
        <v>0</v>
      </c>
      <c r="T30" s="2"/>
      <c r="U30" s="257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258"/>
      <c r="AL30" s="259"/>
      <c r="AS30" s="110"/>
      <c r="AT30" s="110"/>
      <c r="AU30" s="110" t="e">
        <f>SUM(#REF!)</f>
        <v>#REF!</v>
      </c>
    </row>
    <row r="31" spans="1:59" ht="26.25" customHeight="1">
      <c r="A31" s="2"/>
      <c r="B31" s="129"/>
      <c r="C31" s="130"/>
      <c r="D31" s="132"/>
      <c r="E31" s="134"/>
      <c r="F31" s="138"/>
      <c r="G31" s="139"/>
      <c r="H31" s="139"/>
      <c r="I31" s="139"/>
      <c r="J31" s="139"/>
      <c r="K31" s="139"/>
      <c r="L31" s="139"/>
      <c r="M31" s="139"/>
      <c r="N31" s="139"/>
      <c r="O31" s="140"/>
      <c r="P31" s="65">
        <v>45900</v>
      </c>
      <c r="Q31" s="142"/>
      <c r="R31" s="180"/>
      <c r="S31" s="182"/>
      <c r="T31" s="2"/>
      <c r="U31" s="257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8"/>
      <c r="AK31" s="258"/>
      <c r="AL31" s="259"/>
      <c r="AO31" s="36"/>
      <c r="AS31" s="110" t="str">
        <f>IF(P19="","",DATEDIF(P19,P20+1,"Y"))</f>
        <v/>
      </c>
      <c r="AT31" s="110" t="str">
        <f>IF(P19="","",DATEDIF(P19,P20+1,"YＭ"))</f>
        <v/>
      </c>
      <c r="AU31" s="110" t="str">
        <f>IF(P19="","",DATEDIF(P19,P20+1,"MD"))</f>
        <v/>
      </c>
    </row>
    <row r="32" spans="1:59" ht="26.25" customHeight="1">
      <c r="A32" s="2"/>
      <c r="B32" s="127" t="s">
        <v>42</v>
      </c>
      <c r="C32" s="128"/>
      <c r="D32" s="131"/>
      <c r="E32" s="133"/>
      <c r="F32" s="135"/>
      <c r="G32" s="136"/>
      <c r="H32" s="136"/>
      <c r="I32" s="136"/>
      <c r="J32" s="136"/>
      <c r="K32" s="136"/>
      <c r="L32" s="136"/>
      <c r="M32" s="136"/>
      <c r="N32" s="136"/>
      <c r="O32" s="137"/>
      <c r="P32" s="66"/>
      <c r="Q32" s="141" t="str">
        <f>AS44</f>
        <v/>
      </c>
      <c r="R32" s="179" t="str">
        <f t="shared" ref="R32:S32" si="13">AT44</f>
        <v/>
      </c>
      <c r="S32" s="181" t="str">
        <f t="shared" si="13"/>
        <v/>
      </c>
      <c r="T32" s="2"/>
      <c r="U32" s="257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258"/>
      <c r="AL32" s="259"/>
      <c r="AM32" s="55"/>
      <c r="AS32" s="110"/>
      <c r="AT32" s="110"/>
      <c r="AU32" s="110" t="e">
        <f>SUM(#REF!)</f>
        <v>#REF!</v>
      </c>
    </row>
    <row r="33" spans="1:47" ht="26.25" customHeight="1">
      <c r="A33" s="2"/>
      <c r="B33" s="129"/>
      <c r="C33" s="130"/>
      <c r="D33" s="132"/>
      <c r="E33" s="134"/>
      <c r="F33" s="138"/>
      <c r="G33" s="139"/>
      <c r="H33" s="139"/>
      <c r="I33" s="139"/>
      <c r="J33" s="139"/>
      <c r="K33" s="139"/>
      <c r="L33" s="139"/>
      <c r="M33" s="139"/>
      <c r="N33" s="139"/>
      <c r="O33" s="140"/>
      <c r="P33" s="65"/>
      <c r="Q33" s="142"/>
      <c r="R33" s="180"/>
      <c r="S33" s="182"/>
      <c r="T33" s="2"/>
      <c r="U33" s="257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8"/>
      <c r="AK33" s="258"/>
      <c r="AL33" s="259"/>
      <c r="AM33" s="55"/>
      <c r="AO33" s="36"/>
      <c r="AS33" s="110" t="str">
        <f>IF(P21="","",DATEDIF(P21,P22+1,"Y"))</f>
        <v/>
      </c>
      <c r="AT33" s="110" t="str">
        <f>IF(P21="","",DATEDIF(P21,P22+1,"YＭ"))</f>
        <v/>
      </c>
      <c r="AU33" s="110" t="str">
        <f>IF(P21="","",DATEDIF(P21,P22+1,"MD"))</f>
        <v/>
      </c>
    </row>
    <row r="34" spans="1:47" ht="26.25" customHeight="1">
      <c r="A34" s="2"/>
      <c r="B34" s="127" t="s">
        <v>43</v>
      </c>
      <c r="C34" s="128"/>
      <c r="D34" s="131"/>
      <c r="E34" s="133"/>
      <c r="F34" s="164"/>
      <c r="G34" s="165"/>
      <c r="H34" s="165"/>
      <c r="I34" s="165"/>
      <c r="J34" s="165"/>
      <c r="K34" s="165"/>
      <c r="L34" s="165"/>
      <c r="M34" s="165"/>
      <c r="N34" s="165"/>
      <c r="O34" s="166"/>
      <c r="P34" s="66"/>
      <c r="Q34" s="141" t="str">
        <f>AS46</f>
        <v/>
      </c>
      <c r="R34" s="179" t="str">
        <f t="shared" ref="R34:S34" si="14">AT46</f>
        <v/>
      </c>
      <c r="S34" s="181" t="str">
        <f t="shared" si="14"/>
        <v/>
      </c>
      <c r="T34" s="2"/>
      <c r="U34" s="257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  <c r="AJ34" s="258"/>
      <c r="AK34" s="258"/>
      <c r="AL34" s="259"/>
      <c r="AM34" s="61" t="s">
        <v>56</v>
      </c>
      <c r="AS34" s="110"/>
      <c r="AT34" s="110"/>
      <c r="AU34" s="110" t="e">
        <f>SUM(#REF!)</f>
        <v>#REF!</v>
      </c>
    </row>
    <row r="35" spans="1:47" ht="26.25" customHeight="1" thickBot="1">
      <c r="A35" s="2"/>
      <c r="B35" s="129"/>
      <c r="C35" s="130"/>
      <c r="D35" s="132"/>
      <c r="E35" s="134"/>
      <c r="F35" s="167"/>
      <c r="G35" s="168"/>
      <c r="H35" s="168"/>
      <c r="I35" s="168"/>
      <c r="J35" s="168"/>
      <c r="K35" s="168"/>
      <c r="L35" s="168"/>
      <c r="M35" s="168"/>
      <c r="N35" s="168"/>
      <c r="O35" s="169"/>
      <c r="P35" s="65"/>
      <c r="Q35" s="142"/>
      <c r="R35" s="180"/>
      <c r="S35" s="182"/>
      <c r="T35" s="2"/>
      <c r="U35" s="260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2"/>
      <c r="AM35" s="61">
        <f>LEN(U24)</f>
        <v>0</v>
      </c>
    </row>
    <row r="36" spans="1:47" ht="26.25" customHeight="1">
      <c r="A36" s="2"/>
      <c r="B36" s="127" t="s">
        <v>44</v>
      </c>
      <c r="C36" s="128"/>
      <c r="D36" s="131"/>
      <c r="E36" s="133"/>
      <c r="F36" s="164"/>
      <c r="G36" s="165"/>
      <c r="H36" s="165"/>
      <c r="I36" s="165"/>
      <c r="J36" s="165"/>
      <c r="K36" s="165"/>
      <c r="L36" s="165"/>
      <c r="M36" s="165"/>
      <c r="N36" s="165"/>
      <c r="O36" s="166"/>
      <c r="P36" s="66"/>
      <c r="Q36" s="141" t="str">
        <f>AS48</f>
        <v/>
      </c>
      <c r="R36" s="179" t="str">
        <f t="shared" ref="R36:S36" si="15">AT48</f>
        <v/>
      </c>
      <c r="S36" s="181" t="str">
        <f t="shared" si="15"/>
        <v/>
      </c>
      <c r="T36" s="2"/>
      <c r="AM36" s="56"/>
    </row>
    <row r="37" spans="1:47" ht="26.25" customHeight="1" thickBot="1">
      <c r="A37" s="2"/>
      <c r="B37" s="129"/>
      <c r="C37" s="130"/>
      <c r="D37" s="132"/>
      <c r="E37" s="134"/>
      <c r="F37" s="167"/>
      <c r="G37" s="168"/>
      <c r="H37" s="168"/>
      <c r="I37" s="168"/>
      <c r="J37" s="168"/>
      <c r="K37" s="168"/>
      <c r="L37" s="168"/>
      <c r="M37" s="168"/>
      <c r="N37" s="168"/>
      <c r="O37" s="169"/>
      <c r="P37" s="65"/>
      <c r="Q37" s="142"/>
      <c r="R37" s="180"/>
      <c r="S37" s="182"/>
      <c r="T37" s="2"/>
      <c r="U37" s="120" t="s">
        <v>61</v>
      </c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2"/>
    </row>
    <row r="38" spans="1:47" ht="26.25" customHeight="1">
      <c r="A38" s="2"/>
      <c r="B38" s="127" t="s">
        <v>45</v>
      </c>
      <c r="C38" s="128"/>
      <c r="D38" s="131"/>
      <c r="E38" s="133"/>
      <c r="F38" s="164"/>
      <c r="G38" s="165"/>
      <c r="H38" s="165"/>
      <c r="I38" s="165"/>
      <c r="J38" s="165"/>
      <c r="K38" s="165"/>
      <c r="L38" s="165"/>
      <c r="M38" s="165"/>
      <c r="N38" s="165"/>
      <c r="O38" s="166"/>
      <c r="P38" s="66"/>
      <c r="Q38" s="141" t="str">
        <f>AS50</f>
        <v/>
      </c>
      <c r="R38" s="179" t="str">
        <f t="shared" ref="R38:S38" si="16">AT50</f>
        <v/>
      </c>
      <c r="S38" s="181" t="str">
        <f t="shared" si="16"/>
        <v/>
      </c>
      <c r="T38" s="2"/>
      <c r="U38" s="152" t="s">
        <v>85</v>
      </c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4"/>
      <c r="AM38" s="2"/>
    </row>
    <row r="39" spans="1:47" ht="26.25" customHeight="1">
      <c r="A39" s="2"/>
      <c r="B39" s="129"/>
      <c r="C39" s="130"/>
      <c r="D39" s="132"/>
      <c r="E39" s="134"/>
      <c r="F39" s="167"/>
      <c r="G39" s="168"/>
      <c r="H39" s="168"/>
      <c r="I39" s="168"/>
      <c r="J39" s="168"/>
      <c r="K39" s="168"/>
      <c r="L39" s="168"/>
      <c r="M39" s="168"/>
      <c r="N39" s="168"/>
      <c r="O39" s="169"/>
      <c r="P39" s="65"/>
      <c r="Q39" s="142"/>
      <c r="R39" s="180"/>
      <c r="S39" s="182"/>
      <c r="T39" s="2"/>
      <c r="U39" s="155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7"/>
      <c r="AM39" s="2"/>
      <c r="AO39" s="35" t="s">
        <v>27</v>
      </c>
      <c r="AS39" s="25" t="s">
        <v>23</v>
      </c>
      <c r="AT39" s="25" t="s">
        <v>24</v>
      </c>
      <c r="AU39" s="25" t="s">
        <v>25</v>
      </c>
    </row>
    <row r="40" spans="1:47" ht="24.95" customHeight="1" thickBot="1">
      <c r="A40" s="2"/>
      <c r="B40" s="190" t="s">
        <v>11</v>
      </c>
      <c r="C40" s="191"/>
      <c r="D40" s="127" t="s">
        <v>14</v>
      </c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28"/>
      <c r="T40" s="2"/>
      <c r="U40" s="155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7"/>
      <c r="AM40" s="2"/>
      <c r="AO40" s="36" t="s">
        <v>49</v>
      </c>
      <c r="AS40" s="110">
        <f>IF(P28="","",DATEDIF(P28,P29+1,"Y"))</f>
        <v>1</v>
      </c>
      <c r="AT40" s="110">
        <f>IF(P28="","",DATEDIF(P28,P29+1,"YＭ"))</f>
        <v>6</v>
      </c>
      <c r="AU40" s="110">
        <f>IF(P28="","",DATEDIF(P28,P29+1,"MD"))</f>
        <v>0</v>
      </c>
    </row>
    <row r="41" spans="1:47" ht="24.95" customHeight="1">
      <c r="A41" s="2"/>
      <c r="B41" s="192"/>
      <c r="C41" s="193"/>
      <c r="D41" s="129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30"/>
      <c r="T41" s="2"/>
      <c r="U41" s="254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6"/>
      <c r="AM41" s="2"/>
      <c r="AO41" s="36" t="s">
        <v>50</v>
      </c>
      <c r="AS41" s="110"/>
      <c r="AT41" s="110"/>
      <c r="AU41" s="110" t="e">
        <f>SUM(#REF!)</f>
        <v>#REF!</v>
      </c>
    </row>
    <row r="42" spans="1:47" ht="24.95" customHeight="1" thickBot="1">
      <c r="A42" s="2"/>
      <c r="B42" s="9"/>
      <c r="C42" s="9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9"/>
      <c r="P42" s="19"/>
      <c r="Q42" s="13"/>
      <c r="R42" s="12"/>
      <c r="S42" s="11"/>
      <c r="T42" s="2"/>
      <c r="U42" s="257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258"/>
      <c r="AK42" s="258"/>
      <c r="AL42" s="259"/>
      <c r="AM42" s="2"/>
      <c r="AO42" s="36" t="s">
        <v>51</v>
      </c>
      <c r="AS42" s="110">
        <f>IF(P30="","",DATEDIF(P30,P31+1,"Y"))</f>
        <v>2</v>
      </c>
      <c r="AT42" s="110">
        <f>IF(P30="","",DATEDIF(P30,P31+1,"YＭ"))</f>
        <v>11</v>
      </c>
      <c r="AU42" s="110">
        <f>IF(P30="","",DATEDIF(P30,P31+1,"MD"))</f>
        <v>0</v>
      </c>
    </row>
    <row r="43" spans="1:47" ht="24.95" customHeight="1" thickBot="1">
      <c r="A43" s="201" t="s">
        <v>62</v>
      </c>
      <c r="B43" s="201"/>
      <c r="C43" s="201"/>
      <c r="D43" s="201"/>
      <c r="E43" s="201"/>
      <c r="F43" s="201"/>
      <c r="G43" s="201"/>
      <c r="H43" s="202"/>
      <c r="I43" s="59" t="s">
        <v>15</v>
      </c>
      <c r="J43" s="57"/>
      <c r="K43" s="102" t="s">
        <v>63</v>
      </c>
      <c r="L43" s="102"/>
      <c r="M43" s="102"/>
      <c r="N43" s="102"/>
      <c r="O43" s="102"/>
      <c r="P43" s="102"/>
      <c r="Q43" s="102"/>
      <c r="R43" s="57"/>
      <c r="S43" s="59" t="s">
        <v>15</v>
      </c>
      <c r="T43" s="2"/>
      <c r="U43" s="257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8"/>
      <c r="AG43" s="258"/>
      <c r="AH43" s="258"/>
      <c r="AI43" s="258"/>
      <c r="AJ43" s="258"/>
      <c r="AK43" s="258"/>
      <c r="AL43" s="259"/>
      <c r="AM43" s="55"/>
      <c r="AO43" s="38" t="s">
        <v>52</v>
      </c>
      <c r="AS43" s="110"/>
      <c r="AT43" s="110"/>
      <c r="AU43" s="110" t="e">
        <f>SUM(#REF!)</f>
        <v>#REF!</v>
      </c>
    </row>
    <row r="44" spans="1:47" ht="43.5" customHeight="1">
      <c r="B44" s="224" t="s">
        <v>16</v>
      </c>
      <c r="C44" s="225"/>
      <c r="D44" s="226"/>
      <c r="E44" s="227" t="s">
        <v>17</v>
      </c>
      <c r="F44" s="228"/>
      <c r="G44" s="224" t="s">
        <v>8</v>
      </c>
      <c r="H44" s="225"/>
      <c r="I44" s="229"/>
      <c r="K44" s="263" t="s">
        <v>83</v>
      </c>
      <c r="L44" s="264"/>
      <c r="M44" s="264"/>
      <c r="N44" s="264"/>
      <c r="O44" s="264"/>
      <c r="P44" s="264"/>
      <c r="Q44" s="264"/>
      <c r="R44" s="264"/>
      <c r="S44" s="265"/>
      <c r="T44" s="2"/>
      <c r="U44" s="257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  <c r="AH44" s="258"/>
      <c r="AI44" s="258"/>
      <c r="AJ44" s="258"/>
      <c r="AK44" s="258"/>
      <c r="AL44" s="259"/>
      <c r="AM44" s="55"/>
      <c r="AO44" s="39"/>
      <c r="AS44" s="110" t="str">
        <f>IF(P32="","",DATEDIF(P32,P33+1,"Y"))</f>
        <v/>
      </c>
      <c r="AT44" s="110" t="str">
        <f>IF(P32="","",DATEDIF(P32,P33+1,"YＭ"))</f>
        <v/>
      </c>
      <c r="AU44" s="110" t="str">
        <f>IF(P32="","",DATEDIF(P32,P33+1,"MD"))</f>
        <v/>
      </c>
    </row>
    <row r="45" spans="1:47" ht="24.95" customHeight="1">
      <c r="B45" s="212" t="s">
        <v>81</v>
      </c>
      <c r="C45" s="213"/>
      <c r="D45" s="214"/>
      <c r="E45" s="188">
        <v>44317</v>
      </c>
      <c r="F45" s="189"/>
      <c r="G45" s="218">
        <f>AX10</f>
        <v>0</v>
      </c>
      <c r="H45" s="220">
        <f>AY10</f>
        <v>1</v>
      </c>
      <c r="I45" s="222">
        <f>AZ10</f>
        <v>0</v>
      </c>
      <c r="K45" s="266"/>
      <c r="L45" s="267"/>
      <c r="M45" s="267"/>
      <c r="N45" s="267"/>
      <c r="O45" s="267"/>
      <c r="P45" s="267"/>
      <c r="Q45" s="267"/>
      <c r="R45" s="267"/>
      <c r="S45" s="265"/>
      <c r="T45" s="2"/>
      <c r="U45" s="257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58"/>
      <c r="AK45" s="258"/>
      <c r="AL45" s="259"/>
      <c r="AM45" s="55"/>
      <c r="AO45" s="36"/>
      <c r="AS45" s="110"/>
      <c r="AT45" s="110"/>
      <c r="AU45" s="110" t="e">
        <f>SUM(#REF!)</f>
        <v>#REF!</v>
      </c>
    </row>
    <row r="46" spans="1:47" ht="24.75" customHeight="1">
      <c r="B46" s="215"/>
      <c r="C46" s="216"/>
      <c r="D46" s="217"/>
      <c r="E46" s="162">
        <v>44347</v>
      </c>
      <c r="F46" s="163"/>
      <c r="G46" s="219"/>
      <c r="H46" s="221"/>
      <c r="I46" s="223"/>
      <c r="K46" s="266"/>
      <c r="L46" s="267"/>
      <c r="M46" s="267"/>
      <c r="N46" s="267"/>
      <c r="O46" s="267"/>
      <c r="P46" s="267"/>
      <c r="Q46" s="267"/>
      <c r="R46" s="267"/>
      <c r="S46" s="265"/>
      <c r="T46" s="2"/>
      <c r="U46" s="257"/>
      <c r="V46" s="258"/>
      <c r="W46" s="258"/>
      <c r="X46" s="258"/>
      <c r="Y46" s="258"/>
      <c r="Z46" s="258"/>
      <c r="AA46" s="258"/>
      <c r="AB46" s="258"/>
      <c r="AC46" s="258"/>
      <c r="AD46" s="258"/>
      <c r="AE46" s="258"/>
      <c r="AF46" s="258"/>
      <c r="AG46" s="258"/>
      <c r="AH46" s="258"/>
      <c r="AI46" s="258"/>
      <c r="AJ46" s="258"/>
      <c r="AK46" s="258"/>
      <c r="AL46" s="259"/>
      <c r="AM46" s="55"/>
      <c r="AS46" s="110" t="str">
        <f>IF(P34="","",DATEDIF(P34,P35+1,"Y"))</f>
        <v/>
      </c>
      <c r="AT46" s="110" t="str">
        <f>IF(P34="","",DATEDIF(P34,P35+1,"YＭ"))</f>
        <v/>
      </c>
      <c r="AU46" s="110" t="str">
        <f>IF(P34="","",DATEDIF(P34,P35+1,"MD"))</f>
        <v/>
      </c>
    </row>
    <row r="47" spans="1:47" ht="24.95" customHeight="1">
      <c r="B47" s="212"/>
      <c r="C47" s="213"/>
      <c r="D47" s="214"/>
      <c r="E47" s="188"/>
      <c r="F47" s="189"/>
      <c r="G47" s="218" t="str">
        <f>AX12</f>
        <v/>
      </c>
      <c r="H47" s="220" t="str">
        <f>AY12</f>
        <v/>
      </c>
      <c r="I47" s="222" t="str">
        <f>AZ12</f>
        <v/>
      </c>
      <c r="K47" s="266"/>
      <c r="L47" s="267"/>
      <c r="M47" s="267"/>
      <c r="N47" s="267"/>
      <c r="O47" s="267"/>
      <c r="P47" s="267"/>
      <c r="Q47" s="267"/>
      <c r="R47" s="267"/>
      <c r="S47" s="265"/>
      <c r="T47" s="2"/>
      <c r="U47" s="257"/>
      <c r="V47" s="258"/>
      <c r="W47" s="258"/>
      <c r="X47" s="258"/>
      <c r="Y47" s="258"/>
      <c r="Z47" s="258"/>
      <c r="AA47" s="258"/>
      <c r="AB47" s="258"/>
      <c r="AC47" s="258"/>
      <c r="AD47" s="258"/>
      <c r="AE47" s="258"/>
      <c r="AF47" s="258"/>
      <c r="AG47" s="258"/>
      <c r="AH47" s="258"/>
      <c r="AI47" s="258"/>
      <c r="AJ47" s="258"/>
      <c r="AK47" s="258"/>
      <c r="AL47" s="259"/>
      <c r="AN47" s="50"/>
      <c r="AO47" s="183"/>
      <c r="AP47" s="183"/>
      <c r="AS47" s="110"/>
      <c r="AT47" s="110"/>
      <c r="AU47" s="110" t="e">
        <f>SUM(#REF!)</f>
        <v>#REF!</v>
      </c>
    </row>
    <row r="48" spans="1:47" ht="24.75" customHeight="1">
      <c r="B48" s="215"/>
      <c r="C48" s="216"/>
      <c r="D48" s="217"/>
      <c r="E48" s="162"/>
      <c r="F48" s="163"/>
      <c r="G48" s="219"/>
      <c r="H48" s="221"/>
      <c r="I48" s="223"/>
      <c r="K48" s="266"/>
      <c r="L48" s="267"/>
      <c r="M48" s="267"/>
      <c r="N48" s="267"/>
      <c r="O48" s="267"/>
      <c r="P48" s="267"/>
      <c r="Q48" s="267"/>
      <c r="R48" s="267"/>
      <c r="S48" s="265"/>
      <c r="T48" s="2"/>
      <c r="U48" s="257"/>
      <c r="V48" s="258"/>
      <c r="W48" s="258"/>
      <c r="X48" s="258"/>
      <c r="Y48" s="258"/>
      <c r="Z48" s="258"/>
      <c r="AA48" s="258"/>
      <c r="AB48" s="258"/>
      <c r="AC48" s="258"/>
      <c r="AD48" s="258"/>
      <c r="AE48" s="258"/>
      <c r="AF48" s="258"/>
      <c r="AG48" s="258"/>
      <c r="AH48" s="258"/>
      <c r="AI48" s="258"/>
      <c r="AJ48" s="258"/>
      <c r="AK48" s="258"/>
      <c r="AL48" s="259"/>
      <c r="AS48" s="110" t="str">
        <f>IF(P36="","",DATEDIF(P36,P37+1,"Y"))</f>
        <v/>
      </c>
      <c r="AT48" s="110" t="str">
        <f>IF(P36="","",DATEDIF(P36,P37+1,"YＭ"))</f>
        <v/>
      </c>
      <c r="AU48" s="110" t="str">
        <f>IF(P36="","",DATEDIF(P36,P37+1,"MD"))</f>
        <v/>
      </c>
    </row>
    <row r="49" spans="2:47" ht="24.95" customHeight="1">
      <c r="B49" s="212"/>
      <c r="C49" s="213"/>
      <c r="D49" s="214"/>
      <c r="E49" s="188"/>
      <c r="F49" s="189"/>
      <c r="G49" s="218" t="str">
        <f>AX14</f>
        <v/>
      </c>
      <c r="H49" s="220" t="str">
        <f>AY14</f>
        <v/>
      </c>
      <c r="I49" s="222" t="str">
        <f>AZ14</f>
        <v/>
      </c>
      <c r="K49" s="266"/>
      <c r="L49" s="267"/>
      <c r="M49" s="267"/>
      <c r="N49" s="267"/>
      <c r="O49" s="267"/>
      <c r="P49" s="267"/>
      <c r="Q49" s="267"/>
      <c r="R49" s="267"/>
      <c r="S49" s="265"/>
      <c r="T49" s="2"/>
      <c r="U49" s="257"/>
      <c r="V49" s="258"/>
      <c r="W49" s="258"/>
      <c r="X49" s="258"/>
      <c r="Y49" s="258"/>
      <c r="Z49" s="258"/>
      <c r="AA49" s="258"/>
      <c r="AB49" s="258"/>
      <c r="AC49" s="258"/>
      <c r="AD49" s="258"/>
      <c r="AE49" s="258"/>
      <c r="AF49" s="258"/>
      <c r="AG49" s="258"/>
      <c r="AH49" s="258"/>
      <c r="AI49" s="258"/>
      <c r="AJ49" s="258"/>
      <c r="AK49" s="258"/>
      <c r="AL49" s="259"/>
      <c r="AM49" s="55"/>
      <c r="AN49" s="50"/>
      <c r="AO49" s="183"/>
      <c r="AP49" s="183"/>
      <c r="AS49" s="110"/>
      <c r="AT49" s="110"/>
      <c r="AU49" s="110" t="e">
        <f>SUM(#REF!)</f>
        <v>#REF!</v>
      </c>
    </row>
    <row r="50" spans="2:47" ht="24.75" customHeight="1">
      <c r="B50" s="215"/>
      <c r="C50" s="216"/>
      <c r="D50" s="217"/>
      <c r="E50" s="162"/>
      <c r="F50" s="163"/>
      <c r="G50" s="219"/>
      <c r="H50" s="221"/>
      <c r="I50" s="223"/>
      <c r="K50" s="266"/>
      <c r="L50" s="267"/>
      <c r="M50" s="267"/>
      <c r="N50" s="267"/>
      <c r="O50" s="267"/>
      <c r="P50" s="267"/>
      <c r="Q50" s="267"/>
      <c r="R50" s="267"/>
      <c r="S50" s="265"/>
      <c r="T50" s="2"/>
      <c r="U50" s="257"/>
      <c r="V50" s="258"/>
      <c r="W50" s="258"/>
      <c r="X50" s="258"/>
      <c r="Y50" s="258"/>
      <c r="Z50" s="258"/>
      <c r="AA50" s="258"/>
      <c r="AB50" s="258"/>
      <c r="AC50" s="258"/>
      <c r="AD50" s="258"/>
      <c r="AE50" s="258"/>
      <c r="AF50" s="258"/>
      <c r="AG50" s="258"/>
      <c r="AH50" s="258"/>
      <c r="AI50" s="258"/>
      <c r="AJ50" s="258"/>
      <c r="AK50" s="258"/>
      <c r="AL50" s="259"/>
      <c r="AM50" s="55"/>
      <c r="AO50" s="51"/>
      <c r="AS50" s="110" t="str">
        <f t="shared" ref="AS50" si="17">IF(P38="","",DATEDIF(P38,P39+1,"Y"))</f>
        <v/>
      </c>
      <c r="AT50" s="110" t="str">
        <f t="shared" ref="AT50" si="18">IF(P38="","",DATEDIF(P38,P39+1,"YＭ"))</f>
        <v/>
      </c>
      <c r="AU50" s="110" t="str">
        <f t="shared" ref="AU50" si="19">IF(P38="","",DATEDIF(P38,P39+1,"MD"))</f>
        <v/>
      </c>
    </row>
    <row r="51" spans="2:47" ht="24.95" customHeight="1">
      <c r="B51" s="212"/>
      <c r="C51" s="213"/>
      <c r="D51" s="214"/>
      <c r="E51" s="188"/>
      <c r="F51" s="189"/>
      <c r="G51" s="218" t="str">
        <f>AX16</f>
        <v/>
      </c>
      <c r="H51" s="220" t="str">
        <f>AY16</f>
        <v/>
      </c>
      <c r="I51" s="222" t="str">
        <f>AZ16</f>
        <v/>
      </c>
      <c r="K51" s="266"/>
      <c r="L51" s="267"/>
      <c r="M51" s="267"/>
      <c r="N51" s="267"/>
      <c r="O51" s="267"/>
      <c r="P51" s="267"/>
      <c r="Q51" s="267"/>
      <c r="R51" s="267"/>
      <c r="S51" s="265"/>
      <c r="T51" s="2"/>
      <c r="U51" s="257"/>
      <c r="V51" s="258"/>
      <c r="W51" s="258"/>
      <c r="X51" s="258"/>
      <c r="Y51" s="258"/>
      <c r="Z51" s="258"/>
      <c r="AA51" s="258"/>
      <c r="AB51" s="258"/>
      <c r="AC51" s="258"/>
      <c r="AD51" s="258"/>
      <c r="AE51" s="258"/>
      <c r="AF51" s="258"/>
      <c r="AG51" s="258"/>
      <c r="AH51" s="258"/>
      <c r="AI51" s="258"/>
      <c r="AJ51" s="258"/>
      <c r="AK51" s="258"/>
      <c r="AL51" s="259"/>
      <c r="AM51" s="61" t="s">
        <v>56</v>
      </c>
      <c r="AO51" s="186" t="s">
        <v>21</v>
      </c>
      <c r="AP51" s="187"/>
      <c r="AS51" s="110"/>
      <c r="AT51" s="110"/>
      <c r="AU51" s="110" t="e">
        <f>SUM(#REF!)</f>
        <v>#REF!</v>
      </c>
    </row>
    <row r="52" spans="2:47" ht="23.25" customHeight="1" thickBot="1">
      <c r="B52" s="215"/>
      <c r="C52" s="216"/>
      <c r="D52" s="217"/>
      <c r="E52" s="162"/>
      <c r="F52" s="163"/>
      <c r="G52" s="219"/>
      <c r="H52" s="221"/>
      <c r="I52" s="223"/>
      <c r="K52" s="268"/>
      <c r="L52" s="269"/>
      <c r="M52" s="269"/>
      <c r="N52" s="269"/>
      <c r="O52" s="269"/>
      <c r="P52" s="269"/>
      <c r="Q52" s="269"/>
      <c r="R52" s="269"/>
      <c r="S52" s="270"/>
      <c r="T52" s="2"/>
      <c r="U52" s="260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2"/>
      <c r="AM52" s="61">
        <f>LEN(U41)</f>
        <v>0</v>
      </c>
      <c r="AO52" s="37" t="s">
        <v>9</v>
      </c>
      <c r="AP52" s="37">
        <v>1</v>
      </c>
    </row>
    <row r="53" spans="2:47" ht="19.5" customHeight="1">
      <c r="B53" s="194"/>
      <c r="C53" s="194"/>
      <c r="D53" s="194"/>
      <c r="E53" s="194"/>
      <c r="F53" s="194"/>
      <c r="G53" s="195">
        <f>AX18</f>
        <v>0</v>
      </c>
      <c r="H53" s="196">
        <f>AY18</f>
        <v>1</v>
      </c>
      <c r="I53" s="197">
        <f>AZ18</f>
        <v>0</v>
      </c>
      <c r="K53" s="198" t="s">
        <v>64</v>
      </c>
      <c r="L53" s="199"/>
      <c r="M53" s="199"/>
      <c r="N53" s="199"/>
      <c r="O53" s="199"/>
      <c r="P53" s="199"/>
      <c r="Q53" s="199"/>
      <c r="R53" s="199"/>
      <c r="S53" s="199"/>
      <c r="T53" s="2"/>
      <c r="AM53" s="58"/>
      <c r="AN53" s="50"/>
      <c r="AO53" s="52" t="s">
        <v>10</v>
      </c>
      <c r="AP53" s="37">
        <v>0</v>
      </c>
    </row>
    <row r="54" spans="2:47" ht="19.5" customHeight="1">
      <c r="B54" s="194"/>
      <c r="C54" s="194"/>
      <c r="D54" s="194"/>
      <c r="E54" s="194"/>
      <c r="F54" s="194"/>
      <c r="G54" s="195"/>
      <c r="H54" s="196"/>
      <c r="I54" s="197"/>
      <c r="K54" s="200"/>
      <c r="L54" s="200"/>
      <c r="M54" s="200"/>
      <c r="N54" s="200"/>
      <c r="O54" s="200"/>
      <c r="P54" s="200"/>
      <c r="Q54" s="200"/>
      <c r="R54" s="200"/>
      <c r="S54" s="200"/>
      <c r="T54" s="2"/>
      <c r="AM54" s="53"/>
    </row>
    <row r="55" spans="2:47" ht="9" customHeight="1">
      <c r="K55" s="200"/>
      <c r="L55" s="200"/>
      <c r="M55" s="200"/>
      <c r="N55" s="200"/>
      <c r="O55" s="200"/>
      <c r="P55" s="200"/>
      <c r="Q55" s="200"/>
      <c r="R55" s="200"/>
      <c r="S55" s="200"/>
      <c r="T55" s="2"/>
      <c r="AM55" s="53"/>
    </row>
    <row r="56" spans="2:47">
      <c r="K56" s="200"/>
      <c r="L56" s="200"/>
      <c r="M56" s="200"/>
      <c r="N56" s="200"/>
      <c r="O56" s="200"/>
      <c r="P56" s="200"/>
      <c r="Q56" s="200"/>
      <c r="R56" s="200"/>
      <c r="S56" s="200"/>
    </row>
    <row r="57" spans="2:47">
      <c r="AO57" s="35" t="s">
        <v>27</v>
      </c>
    </row>
    <row r="58" spans="2:47">
      <c r="AO58" s="36" t="s">
        <v>14</v>
      </c>
    </row>
    <row r="59" spans="2:47" ht="27">
      <c r="AO59" s="36" t="s">
        <v>32</v>
      </c>
    </row>
    <row r="60" spans="2:47">
      <c r="AO60" s="36" t="s">
        <v>33</v>
      </c>
      <c r="AR60" s="16"/>
      <c r="AS60" s="1"/>
    </row>
    <row r="61" spans="2:47">
      <c r="AO61" s="38" t="s">
        <v>34</v>
      </c>
      <c r="AR61" s="17"/>
      <c r="AS61" s="1"/>
    </row>
    <row r="62" spans="2:47">
      <c r="AO62" s="39" t="s">
        <v>35</v>
      </c>
      <c r="AS62" s="1"/>
    </row>
    <row r="63" spans="2:47" ht="40.5">
      <c r="AO63" s="36" t="s">
        <v>36</v>
      </c>
      <c r="AS63" s="1"/>
    </row>
    <row r="73" spans="39:39" ht="24" customHeight="1">
      <c r="AM73" s="15"/>
    </row>
    <row r="74" spans="39:39" ht="18.75" customHeight="1">
      <c r="AM74" s="18"/>
    </row>
  </sheetData>
  <mergeCells count="245">
    <mergeCell ref="B53:F54"/>
    <mergeCell ref="G53:G54"/>
    <mergeCell ref="H53:H54"/>
    <mergeCell ref="I53:I54"/>
    <mergeCell ref="K53:S56"/>
    <mergeCell ref="AS50:AS51"/>
    <mergeCell ref="AT50:AT51"/>
    <mergeCell ref="AU50:AU51"/>
    <mergeCell ref="B51:D52"/>
    <mergeCell ref="E51:F51"/>
    <mergeCell ref="G51:G52"/>
    <mergeCell ref="H51:H52"/>
    <mergeCell ref="I51:I52"/>
    <mergeCell ref="AO51:AP51"/>
    <mergeCell ref="E52:F52"/>
    <mergeCell ref="B49:D50"/>
    <mergeCell ref="E49:F49"/>
    <mergeCell ref="G49:G50"/>
    <mergeCell ref="H49:H50"/>
    <mergeCell ref="I49:I50"/>
    <mergeCell ref="AO49:AP49"/>
    <mergeCell ref="E50:F50"/>
    <mergeCell ref="AU46:AU47"/>
    <mergeCell ref="B44:D44"/>
    <mergeCell ref="E44:F44"/>
    <mergeCell ref="G44:I44"/>
    <mergeCell ref="K44:S52"/>
    <mergeCell ref="AS44:AS45"/>
    <mergeCell ref="AT44:AT45"/>
    <mergeCell ref="B47:D48"/>
    <mergeCell ref="E47:F47"/>
    <mergeCell ref="G47:G48"/>
    <mergeCell ref="H47:H48"/>
    <mergeCell ref="AS40:AS41"/>
    <mergeCell ref="AT40:AT41"/>
    <mergeCell ref="AU40:AU41"/>
    <mergeCell ref="U41:AL52"/>
    <mergeCell ref="AS42:AS43"/>
    <mergeCell ref="AT42:AT43"/>
    <mergeCell ref="AU42:AU43"/>
    <mergeCell ref="A43:H43"/>
    <mergeCell ref="K43:Q43"/>
    <mergeCell ref="I47:I48"/>
    <mergeCell ref="AO47:AP47"/>
    <mergeCell ref="E48:F48"/>
    <mergeCell ref="AS48:AS49"/>
    <mergeCell ref="AT48:AT49"/>
    <mergeCell ref="AU48:AU49"/>
    <mergeCell ref="AU44:AU45"/>
    <mergeCell ref="B45:D46"/>
    <mergeCell ref="E45:F45"/>
    <mergeCell ref="G45:G46"/>
    <mergeCell ref="H45:H46"/>
    <mergeCell ref="I45:I46"/>
    <mergeCell ref="E46:F46"/>
    <mergeCell ref="AS46:AS47"/>
    <mergeCell ref="AT46:AT47"/>
    <mergeCell ref="B38:C39"/>
    <mergeCell ref="D38:D39"/>
    <mergeCell ref="E38:E39"/>
    <mergeCell ref="F38:O39"/>
    <mergeCell ref="Q38:Q39"/>
    <mergeCell ref="R38:R39"/>
    <mergeCell ref="S38:S39"/>
    <mergeCell ref="U38:AL40"/>
    <mergeCell ref="B40:C41"/>
    <mergeCell ref="D40:S41"/>
    <mergeCell ref="B36:C37"/>
    <mergeCell ref="D36:D37"/>
    <mergeCell ref="E36:E37"/>
    <mergeCell ref="F36:O37"/>
    <mergeCell ref="Q36:Q37"/>
    <mergeCell ref="R36:R37"/>
    <mergeCell ref="S36:S37"/>
    <mergeCell ref="S32:S33"/>
    <mergeCell ref="U37:AL37"/>
    <mergeCell ref="Q28:Q29"/>
    <mergeCell ref="R28:R29"/>
    <mergeCell ref="S28:S29"/>
    <mergeCell ref="AS33:AS34"/>
    <mergeCell ref="AT33:AT34"/>
    <mergeCell ref="AU33:AU34"/>
    <mergeCell ref="B34:C35"/>
    <mergeCell ref="D34:D35"/>
    <mergeCell ref="E34:E35"/>
    <mergeCell ref="F34:O35"/>
    <mergeCell ref="Q34:Q35"/>
    <mergeCell ref="R34:R35"/>
    <mergeCell ref="B32:C33"/>
    <mergeCell ref="D32:D33"/>
    <mergeCell ref="E32:E33"/>
    <mergeCell ref="F32:O33"/>
    <mergeCell ref="Q32:Q33"/>
    <mergeCell ref="R32:R33"/>
    <mergeCell ref="S34:S35"/>
    <mergeCell ref="A28:A29"/>
    <mergeCell ref="B28:C29"/>
    <mergeCell ref="D28:D29"/>
    <mergeCell ref="E28:E29"/>
    <mergeCell ref="F28:O29"/>
    <mergeCell ref="B23:C24"/>
    <mergeCell ref="D23:S24"/>
    <mergeCell ref="AS23:AS24"/>
    <mergeCell ref="AT23:AT24"/>
    <mergeCell ref="AS29:AS30"/>
    <mergeCell ref="AT29:AT30"/>
    <mergeCell ref="S30:S31"/>
    <mergeCell ref="AS31:AS32"/>
    <mergeCell ref="AT31:AT32"/>
    <mergeCell ref="F27:O27"/>
    <mergeCell ref="Q27:S27"/>
    <mergeCell ref="AS27:AS28"/>
    <mergeCell ref="AT27:AT28"/>
    <mergeCell ref="B30:C31"/>
    <mergeCell ref="D30:D31"/>
    <mergeCell ref="E30:E31"/>
    <mergeCell ref="F30:O31"/>
    <mergeCell ref="Q30:Q31"/>
    <mergeCell ref="R30:R31"/>
    <mergeCell ref="B27:C27"/>
    <mergeCell ref="AQ20:AQ21"/>
    <mergeCell ref="AR20:AR21"/>
    <mergeCell ref="B21:C22"/>
    <mergeCell ref="D21:D22"/>
    <mergeCell ref="E21:E22"/>
    <mergeCell ref="F21:O22"/>
    <mergeCell ref="Q21:Q22"/>
    <mergeCell ref="R21:R22"/>
    <mergeCell ref="S21:S22"/>
    <mergeCell ref="U21:AL23"/>
    <mergeCell ref="U20:AL20"/>
    <mergeCell ref="AP20:AP21"/>
    <mergeCell ref="AS18:AS19"/>
    <mergeCell ref="AT18:AT19"/>
    <mergeCell ref="AU18:AU19"/>
    <mergeCell ref="AV18:AW18"/>
    <mergeCell ref="AX18:AX19"/>
    <mergeCell ref="AY18:AY19"/>
    <mergeCell ref="AU23:AU24"/>
    <mergeCell ref="U24:AL35"/>
    <mergeCell ref="AS25:AS26"/>
    <mergeCell ref="AT25:AT26"/>
    <mergeCell ref="AU25:AU26"/>
    <mergeCell ref="AU29:AU30"/>
    <mergeCell ref="AU31:AU32"/>
    <mergeCell ref="AU27:AU28"/>
    <mergeCell ref="AY16:AY17"/>
    <mergeCell ref="AZ16:AZ17"/>
    <mergeCell ref="B17:C18"/>
    <mergeCell ref="D17:D18"/>
    <mergeCell ref="E17:E18"/>
    <mergeCell ref="F17:O18"/>
    <mergeCell ref="Q17:Q18"/>
    <mergeCell ref="R17:R18"/>
    <mergeCell ref="S17:S18"/>
    <mergeCell ref="AQ18:AQ19"/>
    <mergeCell ref="AQ16:AQ17"/>
    <mergeCell ref="AR16:AR17"/>
    <mergeCell ref="AS16:AS17"/>
    <mergeCell ref="AT16:AT17"/>
    <mergeCell ref="AU16:AU17"/>
    <mergeCell ref="AX16:AX17"/>
    <mergeCell ref="AZ18:AZ19"/>
    <mergeCell ref="B19:C20"/>
    <mergeCell ref="D19:D20"/>
    <mergeCell ref="E19:E20"/>
    <mergeCell ref="F19:O20"/>
    <mergeCell ref="Q19:Q20"/>
    <mergeCell ref="R19:R20"/>
    <mergeCell ref="S19:S20"/>
    <mergeCell ref="R15:R16"/>
    <mergeCell ref="S15:S16"/>
    <mergeCell ref="AP16:AP17"/>
    <mergeCell ref="AQ14:AQ15"/>
    <mergeCell ref="AR14:AR15"/>
    <mergeCell ref="AS14:AS15"/>
    <mergeCell ref="AT14:AT15"/>
    <mergeCell ref="AU14:AU15"/>
    <mergeCell ref="AX14:AX15"/>
    <mergeCell ref="U7:AL18"/>
    <mergeCell ref="AX8:BB8"/>
    <mergeCell ref="A9:S9"/>
    <mergeCell ref="AX9:BB9"/>
    <mergeCell ref="B10:C10"/>
    <mergeCell ref="F10:O10"/>
    <mergeCell ref="Q10:S10"/>
    <mergeCell ref="AP10:AP11"/>
    <mergeCell ref="AQ10:AQ11"/>
    <mergeCell ref="AZ10:AZ11"/>
    <mergeCell ref="A11:A12"/>
    <mergeCell ref="B11:C12"/>
    <mergeCell ref="D11:D12"/>
    <mergeCell ref="E11:E12"/>
    <mergeCell ref="F11:O12"/>
    <mergeCell ref="AY10:AY11"/>
    <mergeCell ref="AY12:AY13"/>
    <mergeCell ref="AZ12:AZ13"/>
    <mergeCell ref="B13:C14"/>
    <mergeCell ref="D13:D14"/>
    <mergeCell ref="E13:E14"/>
    <mergeCell ref="F13:O14"/>
    <mergeCell ref="Q13:Q14"/>
    <mergeCell ref="R13:R14"/>
    <mergeCell ref="S13:S14"/>
    <mergeCell ref="AP14:AP15"/>
    <mergeCell ref="AQ12:AQ13"/>
    <mergeCell ref="AR12:AR13"/>
    <mergeCell ref="AS12:AS13"/>
    <mergeCell ref="AT12:AT13"/>
    <mergeCell ref="AU12:AU13"/>
    <mergeCell ref="AX12:AX13"/>
    <mergeCell ref="AY14:AY15"/>
    <mergeCell ref="AZ14:AZ15"/>
    <mergeCell ref="B15:C16"/>
    <mergeCell ref="D15:D16"/>
    <mergeCell ref="E15:E16"/>
    <mergeCell ref="F15:O16"/>
    <mergeCell ref="Q15:Q16"/>
    <mergeCell ref="Q11:Q12"/>
    <mergeCell ref="R11:R12"/>
    <mergeCell ref="S11:S12"/>
    <mergeCell ref="AP12:AP13"/>
    <mergeCell ref="AR10:AR11"/>
    <mergeCell ref="AS10:AS11"/>
    <mergeCell ref="AT10:AT11"/>
    <mergeCell ref="AU10:AU11"/>
    <mergeCell ref="AX10:AX11"/>
    <mergeCell ref="B1:S2"/>
    <mergeCell ref="B3:C3"/>
    <mergeCell ref="D3:G3"/>
    <mergeCell ref="H3:K3"/>
    <mergeCell ref="L3:N3"/>
    <mergeCell ref="O3:P3"/>
    <mergeCell ref="Q3:S3"/>
    <mergeCell ref="U3:AL3"/>
    <mergeCell ref="B4:C6"/>
    <mergeCell ref="D4:G4"/>
    <mergeCell ref="H4:J4"/>
    <mergeCell ref="L4:N6"/>
    <mergeCell ref="O4:P5"/>
    <mergeCell ref="Q4:S6"/>
    <mergeCell ref="U4:AL6"/>
    <mergeCell ref="D5:G6"/>
    <mergeCell ref="H5:K6"/>
    <mergeCell ref="O6:P6"/>
  </mergeCells>
  <phoneticPr fontId="2"/>
  <dataValidations count="8">
    <dataValidation type="list" allowBlank="1" showInputMessage="1" showErrorMessage="1" sqref="B4:C6" xr:uid="{0B272EF3-E342-4F35-9A83-67C78927F0F2}">
      <formula1>$AO$6:$AO$7</formula1>
    </dataValidation>
    <dataValidation type="list" allowBlank="1" showInputMessage="1" showErrorMessage="1" sqref="O4:P5" xr:uid="{ABAA65DC-47B7-4DC7-AA5D-9E3B245FD48D}">
      <formula1>$AO$40:$AO$44</formula1>
    </dataValidation>
    <dataValidation type="list" allowBlank="1" showInputMessage="1" showErrorMessage="1" sqref="B49:D52" xr:uid="{F11BED14-A0C0-4C4F-AF51-AD441C24FF37}">
      <formula1>$AO$26:$AO$29</formula1>
    </dataValidation>
    <dataValidation type="list" allowBlank="1" showInputMessage="1" showErrorMessage="1" sqref="I43 S43" xr:uid="{DBA45870-4BC5-4326-814F-EFEF9F72D170}">
      <formula1>$AO$21:$AO$22</formula1>
    </dataValidation>
    <dataValidation allowBlank="1" showInputMessage="1" sqref="P28:P39 P11:P22" xr:uid="{21494C8A-82B4-401B-96D4-1A81A0918086}"/>
    <dataValidation allowBlank="1" showErrorMessage="1" sqref="F28:O39 F11:O22" xr:uid="{542BD875-8583-468E-A823-AE524FE7EA22}"/>
    <dataValidation type="list" allowBlank="1" showInputMessage="1" sqref="D40:S41 D23:S24" xr:uid="{7183008A-6916-4DD3-9D43-97C0E9AE029C}">
      <formula1>$AO$58:$AO$63</formula1>
    </dataValidation>
    <dataValidation type="list" allowBlank="1" showInputMessage="1" sqref="B45:D48" xr:uid="{14ED0C87-FD00-4832-8374-2F4E8897F91E}">
      <formula1>$AO$26:$AO$29</formula1>
    </dataValidation>
  </dataValidations>
  <pageMargins left="0.70866141732283472" right="0.51181102362204722" top="0.55118110236220474" bottom="0.55118110236220474" header="0.31496062992125984" footer="0.31496062992125984"/>
  <pageSetup paperSize="9" scale="24" orientation="portrait" horizontalDpi="0" verticalDpi="0" r:id="rId1"/>
  <colBreaks count="1" manualBreakCount="1">
    <brk id="1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エントリーシート</vt:lpstr>
      <vt:lpstr>記載例1</vt:lpstr>
      <vt:lpstr>エントリーシート!Print_Area</vt:lpstr>
      <vt:lpstr>記載例1!Print_Area</vt:lpstr>
    </vt:vector>
  </TitlesOfParts>
  <Company>FINE_User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福岡市役所</dc:creator>
  <cp:lastModifiedBy>桝田 賢</cp:lastModifiedBy>
  <cp:lastPrinted>2026-04-27T09:11:14Z</cp:lastPrinted>
  <dcterms:created xsi:type="dcterms:W3CDTF">2025-03-13T05:37:08Z</dcterms:created>
  <dcterms:modified xsi:type="dcterms:W3CDTF">2026-05-01T05:34:17Z</dcterms:modified>
</cp:coreProperties>
</file>