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C:\Users\i-kuroki\Documents\〇多面的機能\●ホームページ用\"/>
    </mc:Choice>
  </mc:AlternateContent>
  <bookViews>
    <workbookView xWindow="-120" yWindow="-120" windowWidth="29040" windowHeight="15840"/>
  </bookViews>
  <sheets>
    <sheet name="様式第1-3号" sheetId="1" r:id="rId1"/>
    <sheet name="位置図" sheetId="4" r:id="rId2"/>
    <sheet name="構成員一覧" sheetId="5" r:id="rId3"/>
    <sheet name="活動計画書" sheetId="2" r:id="rId4"/>
    <sheet name="加算措置" sheetId="3" r:id="rId5"/>
    <sheet name="（別添）位置図" sheetId="7" r:id="rId6"/>
    <sheet name="【選択肢】" sheetId="6" r:id="rId7"/>
  </sheets>
  <definedNames>
    <definedName name="A.■か□" localSheetId="5">#REF!</definedName>
    <definedName name="A.■か□" localSheetId="6">【選択肢】!$A$3:$A$4</definedName>
    <definedName name="A.■か□" localSheetId="2">【選択肢】!$A$3:$A$4</definedName>
    <definedName name="A.■か□">【選択肢】!$A$3:$A$4</definedName>
    <definedName name="B.○か空白" localSheetId="5">#REF!</definedName>
    <definedName name="B.○か空白" localSheetId="6">【選択肢】!$B$3:$B$4</definedName>
    <definedName name="B.○か空白" localSheetId="2">【選択肢】!$B$3:$B$4</definedName>
    <definedName name="B.○か空白">【選択肢】!$B$3:$B$4</definedName>
    <definedName name="Ｃ1.計画欄" localSheetId="5">#REF!</definedName>
    <definedName name="Ｃ1.計画欄" localSheetId="6">【選択肢】!$C$3:$C$4</definedName>
    <definedName name="Ｃ1.計画欄" localSheetId="2">【選択肢】!$C$3:$C$4</definedName>
    <definedName name="Ｃ1.計画欄">【選択肢】!$C$3:$C$4</definedName>
    <definedName name="Ｃ2.実施欄" localSheetId="5">#REF!</definedName>
    <definedName name="Ｃ2.実施欄" localSheetId="6">【選択肢】!$C$3:$C$5</definedName>
    <definedName name="Ｃ2.実施欄" localSheetId="2">【選択肢】!$C$3:$C$5</definedName>
    <definedName name="Ｃ2.実施欄">【選択肢】!$C$3:$C$5</definedName>
    <definedName name="D.農村環境保全活動のテーマ" localSheetId="5">#REF!</definedName>
    <definedName name="D.農村環境保全活動のテーマ" localSheetId="6">【選択肢】!$D$3:$D$7</definedName>
    <definedName name="D.農村環境保全活動のテーマ" localSheetId="2">【選択肢】!$D$3:$D$7</definedName>
    <definedName name="D.農村環境保全活動のテーマ">【選択肢】!$D$3:$D$7</definedName>
    <definedName name="E.高度な保全活動" localSheetId="5">#REF!</definedName>
    <definedName name="E.高度な保全活動" localSheetId="6">【選択肢】!$E$3:$E$11</definedName>
    <definedName name="E.高度な保全活動" localSheetId="2">【選択肢】!$E$3:$E$11</definedName>
    <definedName name="E.高度な保全活動">【選択肢】!$E$3:$E$11</definedName>
    <definedName name="F.施設" localSheetId="5">#REF!</definedName>
    <definedName name="F.施設" localSheetId="6">【選択肢】!$F$3:$F$5</definedName>
    <definedName name="F.施設" localSheetId="2">【選択肢】!$F$3:$F$5</definedName>
    <definedName name="F.施設">【選択肢】!$F$3:$F$5</definedName>
    <definedName name="G.単位" localSheetId="5">#REF!</definedName>
    <definedName name="G.単位" localSheetId="6">【選択肢】!$G$3:$G$4</definedName>
    <definedName name="G.単位" localSheetId="2">【選択肢】!$G$3:$G$4</definedName>
    <definedName name="G.単位">【選択肢】!$G$3:$G$4</definedName>
    <definedName name="H1.構成員一覧の分類_農業者" localSheetId="5">#REF!</definedName>
    <definedName name="H1.構成員一覧の分類_農業者" localSheetId="6">【選択肢】!$H$3:$H$6</definedName>
    <definedName name="H1.構成員一覧の分類_農業者" localSheetId="2">【選択肢】!$H$3:$H$6</definedName>
    <definedName name="H1.構成員一覧の分類_農業者">【選択肢】!$H$3:$H$6</definedName>
    <definedName name="H2.構成員一覧の分類_農業者以外個人" localSheetId="5">#REF!</definedName>
    <definedName name="H2.構成員一覧の分類_農業者以外個人">【選択肢】!$H$7</definedName>
    <definedName name="H2.構成員一覧の分類_農業者以外団体" localSheetId="5">#REF!</definedName>
    <definedName name="H2.構成員一覧の分類_農業者以外団体" localSheetId="2">【選択肢】!$H$8:$H$15</definedName>
    <definedName name="H2.構成員一覧の分類_農業者以外団体">【選択肢】!$H$8:$H$15</definedName>
    <definedName name="H3.構成員一覧の分類_農業者以外団体" localSheetId="5">#REF!</definedName>
    <definedName name="H3.構成員一覧の分類_農業者以外団体">【選択肢】!$H$8:$H$15</definedName>
    <definedName name="Ｉ.金銭出納簿の区分" localSheetId="5">#REF!</definedName>
    <definedName name="Ｉ.金銭出納簿の区分" localSheetId="6">【選択肢】!$I$3:$I$4</definedName>
    <definedName name="Ｉ.金銭出納簿の区分" localSheetId="2">【選択肢】!$I$3:$I$4</definedName>
    <definedName name="Ｉ.金銭出納簿の区分">【選択肢】!$I$3:$I$4</definedName>
    <definedName name="Ｊ.金銭出納簿の収支の分類" localSheetId="5">#REF!</definedName>
    <definedName name="Ｊ.金銭出納簿の収支の分類" localSheetId="6">【選択肢】!$J$3:$J$10</definedName>
    <definedName name="Ｊ.金銭出納簿の収支の分類" localSheetId="2">【選択肢】!$J$3:$J$10</definedName>
    <definedName name="Ｊ.金銭出納簿の収支の分類">【選択肢】!$J$3:$J$10</definedName>
    <definedName name="K.農村環境保全活動" localSheetId="5">#REF!</definedName>
    <definedName name="K.農村環境保全活動" localSheetId="6">【選択肢】!$Q$44:$Q$56</definedName>
    <definedName name="K.農村環境保全活動" localSheetId="2">【選択肢】!$Q$44:$Q$56</definedName>
    <definedName name="K.農村環境保全活動">【選択肢】!$Q$44:$Q$56</definedName>
    <definedName name="L.増進活動" localSheetId="5">#REF!</definedName>
    <definedName name="L.増進活動" localSheetId="6">【選択肢】!$R$57:$R$64</definedName>
    <definedName name="L.増進活動" localSheetId="2">【選択肢】!$R$57:$R$64</definedName>
    <definedName name="L.増進活動">【選択肢】!$R$57:$R$64</definedName>
    <definedName name="M.長寿命化" localSheetId="5">#REF!</definedName>
    <definedName name="M.長寿命化" localSheetId="6">【選択肢】!$S$66:$S$71</definedName>
    <definedName name="M.長寿命化" localSheetId="2">【選択肢】!$S$66:$S$71</definedName>
    <definedName name="M.長寿命化">【選択肢】!$S$66:$S$71</definedName>
    <definedName name="_xlnm.Print_Area" localSheetId="5">'（別添）位置図'!$A$1:$J$32</definedName>
    <definedName name="_xlnm.Print_Area" localSheetId="6">【選択肢】!$K$1:$T$78</definedName>
    <definedName name="_xlnm.Print_Area" localSheetId="4">加算措置!$A$1:$W$121</definedName>
    <definedName name="_xlnm.Print_Area" localSheetId="3">活動計画書!$A$1:$W$167</definedName>
    <definedName name="_xlnm.Print_Area" localSheetId="2">構成員一覧!$A$1:$M$47</definedName>
    <definedName name="_xlnm.Print_Area" localSheetId="0">'様式第1-3号'!$A$1:$O$69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14" i="3" l="1"/>
  <c r="O112" i="3"/>
  <c r="O110" i="3"/>
  <c r="O108" i="3"/>
  <c r="S101" i="3" l="1"/>
  <c r="O101" i="3" l="1"/>
  <c r="S40" i="2" l="1"/>
  <c r="C71" i="3" l="1"/>
  <c r="C70" i="3"/>
  <c r="C38" i="3"/>
  <c r="C39" i="3"/>
  <c r="C12" i="3"/>
  <c r="C13" i="3"/>
  <c r="C27" i="2"/>
  <c r="C28" i="2"/>
  <c r="C39" i="2"/>
  <c r="I37" i="2" l="1"/>
  <c r="I36" i="2"/>
  <c r="I35" i="2"/>
  <c r="I34" i="2"/>
  <c r="I33" i="2"/>
  <c r="I40" i="2" s="1"/>
  <c r="I32" i="2"/>
  <c r="I25" i="2"/>
  <c r="I24" i="2"/>
  <c r="I23" i="2"/>
  <c r="I22" i="2"/>
  <c r="I21" i="2"/>
  <c r="I20" i="2"/>
  <c r="I13" i="2"/>
  <c r="I12" i="2"/>
  <c r="I11" i="2"/>
  <c r="I10" i="2"/>
  <c r="I9" i="2"/>
  <c r="I8" i="2"/>
  <c r="I39" i="2" l="1"/>
  <c r="I69" i="3"/>
  <c r="I68" i="3"/>
  <c r="I67" i="3"/>
  <c r="I66" i="3"/>
  <c r="I65" i="3"/>
  <c r="I71" i="3" s="1"/>
  <c r="I64" i="3"/>
  <c r="M50" i="3"/>
  <c r="I50" i="3"/>
  <c r="P48" i="3"/>
  <c r="P47" i="3"/>
  <c r="I37" i="3"/>
  <c r="I36" i="3"/>
  <c r="I35" i="3"/>
  <c r="I34" i="3"/>
  <c r="I33" i="3"/>
  <c r="I39" i="3" s="1"/>
  <c r="I32" i="3"/>
  <c r="I38" i="3" s="1"/>
  <c r="I11" i="3"/>
  <c r="I10" i="3"/>
  <c r="I9" i="3"/>
  <c r="I8" i="3"/>
  <c r="I7" i="3"/>
  <c r="I13" i="3" s="1"/>
  <c r="I6" i="3"/>
  <c r="I12" i="3" l="1"/>
  <c r="P50" i="3"/>
  <c r="G52" i="3" s="1"/>
  <c r="E59" i="3"/>
  <c r="K60" i="3" s="1"/>
  <c r="R60" i="3" s="1"/>
  <c r="I70" i="3"/>
  <c r="E54" i="3"/>
  <c r="C40" i="2"/>
  <c r="I27" i="2"/>
  <c r="I28" i="2"/>
  <c r="C16" i="2"/>
  <c r="C15" i="2"/>
  <c r="I15" i="2"/>
  <c r="I16" i="2"/>
  <c r="K55" i="3" l="1"/>
  <c r="R55" i="3" s="1"/>
  <c r="L47" i="1"/>
  <c r="L46" i="1"/>
  <c r="L45" i="1"/>
  <c r="L44" i="1"/>
  <c r="B65" i="1" s="1"/>
</calcChain>
</file>

<file path=xl/sharedStrings.xml><?xml version="1.0" encoding="utf-8"?>
<sst xmlns="http://schemas.openxmlformats.org/spreadsheetml/2006/main" count="953" uniqueCount="570">
  <si>
    <r>
      <t xml:space="preserve">農業の有する多面的機能の発揮の促進に関する活動計画書
</t>
    </r>
    <r>
      <rPr>
        <sz val="11"/>
        <rFont val="メイリオ"/>
        <family val="3"/>
        <charset val="128"/>
      </rPr>
      <t>（多面的機能支払に係る活動計画書、中山間地域等直接支払に係る集落協定、
環境保全型農業直接支払に係る営農活動計画書）</t>
    </r>
    <rPh sb="28" eb="31">
      <t>タメンテキ</t>
    </rPh>
    <rPh sb="31" eb="33">
      <t>キノウ</t>
    </rPh>
    <rPh sb="33" eb="35">
      <t>シハライ</t>
    </rPh>
    <rPh sb="36" eb="37">
      <t>カカ</t>
    </rPh>
    <rPh sb="38" eb="40">
      <t>カツドウ</t>
    </rPh>
    <rPh sb="40" eb="43">
      <t>ケイカクショ</t>
    </rPh>
    <rPh sb="44" eb="47">
      <t>チュウサンカン</t>
    </rPh>
    <rPh sb="47" eb="49">
      <t>チイキ</t>
    </rPh>
    <rPh sb="49" eb="50">
      <t>トウ</t>
    </rPh>
    <rPh sb="50" eb="52">
      <t>チョクセツ</t>
    </rPh>
    <rPh sb="52" eb="54">
      <t>シハライ</t>
    </rPh>
    <rPh sb="55" eb="56">
      <t>カカ</t>
    </rPh>
    <rPh sb="57" eb="59">
      <t>シュウラク</t>
    </rPh>
    <rPh sb="59" eb="61">
      <t>キョウテイ</t>
    </rPh>
    <rPh sb="63" eb="65">
      <t>カンキョウ</t>
    </rPh>
    <rPh sb="65" eb="68">
      <t>ホゼンガタ</t>
    </rPh>
    <rPh sb="68" eb="70">
      <t>ノウギョウ</t>
    </rPh>
    <rPh sb="70" eb="72">
      <t>チョクセツ</t>
    </rPh>
    <rPh sb="72" eb="74">
      <t>シハライ</t>
    </rPh>
    <rPh sb="75" eb="76">
      <t>カカ</t>
    </rPh>
    <rPh sb="77" eb="79">
      <t>エイノウ</t>
    </rPh>
    <rPh sb="79" eb="81">
      <t>カツドウ</t>
    </rPh>
    <rPh sb="81" eb="84">
      <t>ケイカクショ</t>
    </rPh>
    <phoneticPr fontId="4"/>
  </si>
  <si>
    <t>（ふりがな）</t>
    <phoneticPr fontId="4"/>
  </si>
  <si>
    <t>組織名</t>
    <phoneticPr fontId="4"/>
  </si>
  <si>
    <t>代表者氏名</t>
    <phoneticPr fontId="4"/>
  </si>
  <si>
    <t>（ふりがな）</t>
    <phoneticPr fontId="4"/>
  </si>
  <si>
    <t>所在地</t>
    <rPh sb="0" eb="3">
      <t>ショザイチ</t>
    </rPh>
    <phoneticPr fontId="4"/>
  </si>
  <si>
    <t>Ⅰ．　</t>
    <phoneticPr fontId="4"/>
  </si>
  <si>
    <t>地区の概要（共通）</t>
    <phoneticPr fontId="4"/>
  </si>
  <si>
    <t>＜活動の計画＞</t>
    <rPh sb="1" eb="3">
      <t>カツドウ</t>
    </rPh>
    <rPh sb="4" eb="6">
      <t>ケイカク</t>
    </rPh>
    <phoneticPr fontId="4"/>
  </si>
  <si>
    <t>Ⅱ． １号事業（多面的機能支払）</t>
    <phoneticPr fontId="4"/>
  </si>
  <si>
    <t>別紙１</t>
    <rPh sb="0" eb="2">
      <t>ベッシ</t>
    </rPh>
    <phoneticPr fontId="4"/>
  </si>
  <si>
    <t>Ⅲ． ２号事業（中山間地域等直接支払）</t>
    <phoneticPr fontId="4"/>
  </si>
  <si>
    <t>別紙　</t>
    <rPh sb="0" eb="2">
      <t>ベッシ</t>
    </rPh>
    <phoneticPr fontId="4"/>
  </si>
  <si>
    <t>Ⅳ． ３号事業（環境保全型農業直接支払）</t>
    <phoneticPr fontId="4"/>
  </si>
  <si>
    <t>Ⅴ． その他多面的機能の発揮の促進に資する事業に係る計画書</t>
    <phoneticPr fontId="4"/>
  </si>
  <si>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4"/>
  </si>
  <si>
    <t>＜施行注意＞</t>
    <rPh sb="1" eb="3">
      <t>セコウ</t>
    </rPh>
    <rPh sb="3" eb="5">
      <t>チュウイ</t>
    </rPh>
    <phoneticPr fontId="4"/>
  </si>
  <si>
    <t>　提出の際に（　）内は、多面的機能支払に係る活動計画書、中山間地域等直接支払に係る集落協定、環境保全型農業直接支払に係る営農活動計画書のうち該当する活動の計画書若しくは協定を記載すること。</t>
    <rPh sb="1" eb="3">
      <t>テイシュツ</t>
    </rPh>
    <rPh sb="4" eb="5">
      <t>サイ</t>
    </rPh>
    <rPh sb="9" eb="10">
      <t>ナイ</t>
    </rPh>
    <rPh sb="12" eb="15">
      <t>タメンテキ</t>
    </rPh>
    <rPh sb="15" eb="17">
      <t>キノウ</t>
    </rPh>
    <rPh sb="17" eb="19">
      <t>シハラ</t>
    </rPh>
    <rPh sb="20" eb="21">
      <t>カカ</t>
    </rPh>
    <rPh sb="22" eb="24">
      <t>カツドウ</t>
    </rPh>
    <rPh sb="24" eb="27">
      <t>ケイカクショ</t>
    </rPh>
    <rPh sb="28" eb="29">
      <t>チュウ</t>
    </rPh>
    <rPh sb="29" eb="31">
      <t>サンカン</t>
    </rPh>
    <rPh sb="31" eb="33">
      <t>チイキ</t>
    </rPh>
    <rPh sb="33" eb="34">
      <t>トウ</t>
    </rPh>
    <rPh sb="34" eb="36">
      <t>チョクセツ</t>
    </rPh>
    <rPh sb="36" eb="38">
      <t>シハライ</t>
    </rPh>
    <rPh sb="39" eb="40">
      <t>カカ</t>
    </rPh>
    <rPh sb="41" eb="43">
      <t>シュウラク</t>
    </rPh>
    <rPh sb="43" eb="45">
      <t>キョウテイ</t>
    </rPh>
    <rPh sb="46" eb="48">
      <t>カンキョウ</t>
    </rPh>
    <rPh sb="48" eb="51">
      <t>ホゼンガタ</t>
    </rPh>
    <rPh sb="51" eb="53">
      <t>ノウギョウ</t>
    </rPh>
    <rPh sb="53" eb="55">
      <t>チョクセツ</t>
    </rPh>
    <rPh sb="55" eb="57">
      <t>シハライ</t>
    </rPh>
    <rPh sb="58" eb="59">
      <t>カカ</t>
    </rPh>
    <rPh sb="60" eb="62">
      <t>エイノウ</t>
    </rPh>
    <rPh sb="62" eb="64">
      <t>カツドウ</t>
    </rPh>
    <rPh sb="64" eb="67">
      <t>ケイカクショ</t>
    </rPh>
    <rPh sb="70" eb="72">
      <t>ガイトウ</t>
    </rPh>
    <rPh sb="74" eb="76">
      <t>カツドウ</t>
    </rPh>
    <rPh sb="77" eb="80">
      <t>ケイカクショ</t>
    </rPh>
    <rPh sb="80" eb="81">
      <t>モ</t>
    </rPh>
    <rPh sb="84" eb="86">
      <t>キョウテイ</t>
    </rPh>
    <rPh sb="87" eb="89">
      <t>キサイ</t>
    </rPh>
    <phoneticPr fontId="4"/>
  </si>
  <si>
    <t>Ⅰ．地区の概要</t>
    <rPh sb="2" eb="4">
      <t>チク</t>
    </rPh>
    <rPh sb="5" eb="7">
      <t>ガイヨウ</t>
    </rPh>
    <phoneticPr fontId="4"/>
  </si>
  <si>
    <t>※ 以下、（多面的機能支払、中山間地域等直接支払、環境保全型農業直接支払）をそれぞれ（多面支払、中山間直払、環境直払）と一部で表示</t>
    <rPh sb="25" eb="27">
      <t>カンキョウ</t>
    </rPh>
    <rPh sb="27" eb="30">
      <t>ホゼンガタ</t>
    </rPh>
    <rPh sb="30" eb="32">
      <t>ノウギョウ</t>
    </rPh>
    <rPh sb="32" eb="34">
      <t>チョクセツ</t>
    </rPh>
    <rPh sb="34" eb="36">
      <t>シハライ</t>
    </rPh>
    <rPh sb="54" eb="56">
      <t>カンキョウ</t>
    </rPh>
    <rPh sb="56" eb="58">
      <t>チョクバライ</t>
    </rPh>
    <rPh sb="60" eb="62">
      <t>イチブ</t>
    </rPh>
    <phoneticPr fontId="4"/>
  </si>
  <si>
    <t xml:space="preserve"> １．活動期間</t>
    <rPh sb="3" eb="5">
      <t>カツドウ</t>
    </rPh>
    <rPh sb="5" eb="7">
      <t>キカン</t>
    </rPh>
    <phoneticPr fontId="4"/>
  </si>
  <si>
    <t>活動開始年度</t>
    <rPh sb="0" eb="2">
      <t>カツドウ</t>
    </rPh>
    <rPh sb="2" eb="4">
      <t>カイシ</t>
    </rPh>
    <rPh sb="4" eb="6">
      <t>ネンド</t>
    </rPh>
    <phoneticPr fontId="4"/>
  </si>
  <si>
    <t>活動終了年度</t>
    <rPh sb="0" eb="2">
      <t>カツドウ</t>
    </rPh>
    <rPh sb="2" eb="4">
      <t>シュウリョウ</t>
    </rPh>
    <rPh sb="4" eb="6">
      <t>ネンド</t>
    </rPh>
    <phoneticPr fontId="4"/>
  </si>
  <si>
    <t>交付金の
交付年数</t>
    <rPh sb="0" eb="3">
      <t>コウフキン</t>
    </rPh>
    <rPh sb="5" eb="7">
      <t>コウフ</t>
    </rPh>
    <rPh sb="7" eb="9">
      <t>ネンスウ</t>
    </rPh>
    <phoneticPr fontId="4"/>
  </si>
  <si>
    <t>計画変更年度</t>
    <rPh sb="0" eb="2">
      <t>ケイカク</t>
    </rPh>
    <rPh sb="2" eb="4">
      <t>ヘンコウ</t>
    </rPh>
    <rPh sb="4" eb="6">
      <t>ネンド</t>
    </rPh>
    <phoneticPr fontId="4"/>
  </si>
  <si>
    <t>農地維持支払</t>
  </si>
  <si>
    <t>資源向上支払（共同）</t>
    <rPh sb="0" eb="2">
      <t>シゲン</t>
    </rPh>
    <rPh sb="2" eb="4">
      <t>コウジョウ</t>
    </rPh>
    <rPh sb="4" eb="6">
      <t>シハラ</t>
    </rPh>
    <rPh sb="7" eb="9">
      <t>キョウドウ</t>
    </rPh>
    <phoneticPr fontId="4"/>
  </si>
  <si>
    <t>資源向上支払（長寿命化）</t>
    <rPh sb="0" eb="2">
      <t>シゲン</t>
    </rPh>
    <rPh sb="2" eb="4">
      <t>コウジョウ</t>
    </rPh>
    <rPh sb="4" eb="6">
      <t>シハラ</t>
    </rPh>
    <rPh sb="7" eb="11">
      <t>チョウジュミョウカ</t>
    </rPh>
    <phoneticPr fontId="4"/>
  </si>
  <si>
    <t>中山間地域等
直接支払</t>
    <phoneticPr fontId="4"/>
  </si>
  <si>
    <t>環境保全型農業直接支払</t>
    <phoneticPr fontId="4"/>
  </si>
  <si>
    <t xml:space="preserve"> ２．実施区域内の農用地、施設</t>
    <phoneticPr fontId="4"/>
  </si>
  <si>
    <t>協定農用地面積
又は認定農用地面積※１</t>
    <rPh sb="0" eb="2">
      <t>キョウテイ</t>
    </rPh>
    <rPh sb="2" eb="4">
      <t>ノウヨウ</t>
    </rPh>
    <rPh sb="4" eb="5">
      <t>チ</t>
    </rPh>
    <rPh sb="5" eb="7">
      <t>メンセキ</t>
    </rPh>
    <rPh sb="8" eb="9">
      <t>マタ</t>
    </rPh>
    <rPh sb="10" eb="12">
      <t>ニンテイ</t>
    </rPh>
    <rPh sb="12" eb="15">
      <t>ノウヨウチ</t>
    </rPh>
    <rPh sb="15" eb="17">
      <t>メンセキ</t>
    </rPh>
    <phoneticPr fontId="4"/>
  </si>
  <si>
    <t>計</t>
    <rPh sb="0" eb="1">
      <t>ケイ</t>
    </rPh>
    <phoneticPr fontId="4"/>
  </si>
  <si>
    <t>うち遊休
農地面積</t>
    <rPh sb="2" eb="4">
      <t>ユウキュウ</t>
    </rPh>
    <rPh sb="5" eb="7">
      <t>ノウチ</t>
    </rPh>
    <rPh sb="7" eb="9">
      <t>メンセキ</t>
    </rPh>
    <phoneticPr fontId="4"/>
  </si>
  <si>
    <t>年当たり
交付金額
上限</t>
    <rPh sb="0" eb="1">
      <t>ネン</t>
    </rPh>
    <rPh sb="1" eb="2">
      <t>ア</t>
    </rPh>
    <rPh sb="5" eb="8">
      <t>コウフキン</t>
    </rPh>
    <rPh sb="8" eb="9">
      <t>ガク</t>
    </rPh>
    <rPh sb="10" eb="12">
      <t>ジョウゲン</t>
    </rPh>
    <phoneticPr fontId="4"/>
  </si>
  <si>
    <t>田</t>
    <rPh sb="0" eb="1">
      <t>タ</t>
    </rPh>
    <phoneticPr fontId="4"/>
  </si>
  <si>
    <t>畑</t>
    <rPh sb="0" eb="1">
      <t>ハタケ</t>
    </rPh>
    <phoneticPr fontId="4"/>
  </si>
  <si>
    <t>草地</t>
    <rPh sb="0" eb="2">
      <t>クサチ</t>
    </rPh>
    <phoneticPr fontId="4"/>
  </si>
  <si>
    <t>採草放牧地</t>
    <rPh sb="0" eb="2">
      <t>サイソウ</t>
    </rPh>
    <rPh sb="2" eb="5">
      <t>ホウボクチ</t>
    </rPh>
    <phoneticPr fontId="4"/>
  </si>
  <si>
    <t>多面
支払</t>
    <rPh sb="0" eb="2">
      <t>タメン</t>
    </rPh>
    <rPh sb="3" eb="5">
      <t>シハライ</t>
    </rPh>
    <rPh sb="4" eb="5">
      <t>バライ</t>
    </rPh>
    <phoneticPr fontId="4"/>
  </si>
  <si>
    <t>中山間
直払</t>
    <rPh sb="0" eb="3">
      <t>チュウサンカン</t>
    </rPh>
    <rPh sb="4" eb="6">
      <t>チョクバライ</t>
    </rPh>
    <phoneticPr fontId="4"/>
  </si>
  <si>
    <t>傾斜</t>
    <rPh sb="0" eb="2">
      <t>ケイシャ</t>
    </rPh>
    <phoneticPr fontId="4"/>
  </si>
  <si>
    <t>取組面積</t>
    <rPh sb="0" eb="2">
      <t>トリクミ</t>
    </rPh>
    <rPh sb="2" eb="4">
      <t>メンセキ</t>
    </rPh>
    <phoneticPr fontId="4"/>
  </si>
  <si>
    <t>環境
直払※２</t>
    <rPh sb="0" eb="2">
      <t>カンキョウ</t>
    </rPh>
    <rPh sb="3" eb="5">
      <t>チョクバライ</t>
    </rPh>
    <phoneticPr fontId="4"/>
  </si>
  <si>
    <t>農業用施設
（多面支払）</t>
    <rPh sb="0" eb="3">
      <t>ノウギョウヨウ</t>
    </rPh>
    <rPh sb="3" eb="5">
      <t>シセツ</t>
    </rPh>
    <rPh sb="7" eb="9">
      <t>タメン</t>
    </rPh>
    <rPh sb="9" eb="11">
      <t>シハラ</t>
    </rPh>
    <phoneticPr fontId="4"/>
  </si>
  <si>
    <t>水路</t>
    <rPh sb="0" eb="2">
      <t>スイロ</t>
    </rPh>
    <phoneticPr fontId="4"/>
  </si>
  <si>
    <t>農道</t>
    <rPh sb="0" eb="2">
      <t>ノウドウ</t>
    </rPh>
    <phoneticPr fontId="4"/>
  </si>
  <si>
    <t>ため池</t>
    <rPh sb="2" eb="3">
      <t>イケ</t>
    </rPh>
    <phoneticPr fontId="4"/>
  </si>
  <si>
    <t>うち、資源向上支払
（長寿命化）の対象施設</t>
    <rPh sb="3" eb="5">
      <t>シゲン</t>
    </rPh>
    <rPh sb="5" eb="7">
      <t>コウジョウ</t>
    </rPh>
    <rPh sb="7" eb="9">
      <t>シハライ</t>
    </rPh>
    <rPh sb="17" eb="19">
      <t>タイショウ</t>
    </rPh>
    <rPh sb="19" eb="21">
      <t>シセツ</t>
    </rPh>
    <phoneticPr fontId="4"/>
  </si>
  <si>
    <t>※　延長は、小数点以下第１位まで記入する。</t>
    <rPh sb="2" eb="4">
      <t>エンチョウ</t>
    </rPh>
    <rPh sb="6" eb="9">
      <t>ショウスウテン</t>
    </rPh>
    <rPh sb="9" eb="11">
      <t>イカ</t>
    </rPh>
    <rPh sb="11" eb="12">
      <t>ダイ</t>
    </rPh>
    <rPh sb="13" eb="14">
      <t>イ</t>
    </rPh>
    <rPh sb="16" eb="18">
      <t>キニュウ</t>
    </rPh>
    <phoneticPr fontId="4"/>
  </si>
  <si>
    <t xml:space="preserve"> ３．実施区域位置図</t>
    <rPh sb="3" eb="5">
      <t>ジッシ</t>
    </rPh>
    <rPh sb="5" eb="7">
      <t>クイキ</t>
    </rPh>
    <rPh sb="7" eb="9">
      <t>イチ</t>
    </rPh>
    <rPh sb="9" eb="10">
      <t>ズ</t>
    </rPh>
    <phoneticPr fontId="4"/>
  </si>
  <si>
    <t>別添１「実施区域位置図」のとおり　</t>
    <rPh sb="0" eb="2">
      <t>ベッテン</t>
    </rPh>
    <rPh sb="4" eb="6">
      <t>ジッシ</t>
    </rPh>
    <rPh sb="6" eb="8">
      <t>クイキ</t>
    </rPh>
    <rPh sb="8" eb="10">
      <t>イチ</t>
    </rPh>
    <rPh sb="10" eb="11">
      <t>ズ</t>
    </rPh>
    <phoneticPr fontId="4"/>
  </si>
  <si>
    <t xml:space="preserve"> ４．組織構成員一覧</t>
    <rPh sb="3" eb="5">
      <t>ソシキ</t>
    </rPh>
    <rPh sb="5" eb="8">
      <t>コウセイイン</t>
    </rPh>
    <rPh sb="8" eb="10">
      <t>イチラン</t>
    </rPh>
    <phoneticPr fontId="4"/>
  </si>
  <si>
    <r>
      <rPr>
        <sz val="11"/>
        <rFont val="HG丸ｺﾞｼｯｸM-PRO"/>
        <family val="3"/>
        <charset val="128"/>
      </rPr>
      <t>別添２「構成員一覧」のとおり</t>
    </r>
    <r>
      <rPr>
        <sz val="9"/>
        <rFont val="HG丸ｺﾞｼｯｸM-PRO"/>
        <family val="3"/>
        <charset val="128"/>
      </rPr>
      <t xml:space="preserve">
</t>
    </r>
    <r>
      <rPr>
        <sz val="10"/>
        <rFont val="HG丸ｺﾞｼｯｸM-PRO"/>
        <family val="3"/>
        <charset val="128"/>
      </rPr>
      <t>※　多面支払のみに取り組む場合は、活動組織規約の別紙「構成員一覧」に代えることができる。</t>
    </r>
    <rPh sb="0" eb="2">
      <t>ベッテン</t>
    </rPh>
    <rPh sb="42" eb="45">
      <t>コウセイイン</t>
    </rPh>
    <rPh sb="45" eb="47">
      <t>イチラン</t>
    </rPh>
    <phoneticPr fontId="4"/>
  </si>
  <si>
    <t>※　多面支払の活動計画書及び中山間直払の集落協定に位置づけられている施設等については、多面支払の
　　活動組織により活動を実施し、また、多面支払の交付金を充てることとする。</t>
    <phoneticPr fontId="4"/>
  </si>
  <si>
    <t>　計画書の変更の際には、容易に比較対照できるよう変更部分を二段書きとし、変更前を（　）書で上段に
記載するものとする。</t>
    <rPh sb="1" eb="4">
      <t>ケイカクショ</t>
    </rPh>
    <rPh sb="5" eb="7">
      <t>ヘンコウ</t>
    </rPh>
    <rPh sb="8" eb="9">
      <t>サイ</t>
    </rPh>
    <rPh sb="12" eb="14">
      <t>ヨウイ</t>
    </rPh>
    <rPh sb="15" eb="17">
      <t>ヒカク</t>
    </rPh>
    <rPh sb="17" eb="19">
      <t>タイショウ</t>
    </rPh>
    <rPh sb="24" eb="26">
      <t>ヘンコウ</t>
    </rPh>
    <rPh sb="26" eb="28">
      <t>ブブン</t>
    </rPh>
    <rPh sb="29" eb="30">
      <t>2</t>
    </rPh>
    <rPh sb="30" eb="31">
      <t>ダン</t>
    </rPh>
    <rPh sb="31" eb="32">
      <t>ガ</t>
    </rPh>
    <rPh sb="36" eb="39">
      <t>ヘンコウマエ</t>
    </rPh>
    <rPh sb="43" eb="44">
      <t>カ</t>
    </rPh>
    <rPh sb="45" eb="47">
      <t>ジョウダン</t>
    </rPh>
    <rPh sb="49" eb="51">
      <t>キサイ</t>
    </rPh>
    <phoneticPr fontId="4"/>
  </si>
  <si>
    <t>（別紙1）</t>
    <rPh sb="1" eb="3">
      <t>ベッシ</t>
    </rPh>
    <phoneticPr fontId="4"/>
  </si>
  <si>
    <t>多面的機能支払に係る活動計画書（1号事業様式）</t>
    <phoneticPr fontId="4"/>
  </si>
  <si>
    <t xml:space="preserve"> Ⅱ． １号事業（多面的機能支払）</t>
    <phoneticPr fontId="4"/>
  </si>
  <si>
    <t>対象組織が広域活動組織の場合は○</t>
    <rPh sb="0" eb="2">
      <t>タイショウ</t>
    </rPh>
    <rPh sb="2" eb="4">
      <t>ソシキ</t>
    </rPh>
    <rPh sb="5" eb="7">
      <t>コウイキ</t>
    </rPh>
    <rPh sb="7" eb="9">
      <t>カツドウ</t>
    </rPh>
    <rPh sb="9" eb="11">
      <t>ソシキ</t>
    </rPh>
    <rPh sb="12" eb="14">
      <t>バアイ</t>
    </rPh>
    <phoneticPr fontId="4"/>
  </si>
  <si>
    <t>⇒</t>
    <phoneticPr fontId="4"/>
  </si>
  <si>
    <r>
      <rPr>
        <sz val="12"/>
        <rFont val="HG丸ｺﾞｼｯｸM-PRO"/>
        <family val="3"/>
        <charset val="128"/>
      </rPr>
      <t xml:space="preserve"> </t>
    </r>
    <r>
      <rPr>
        <sz val="12"/>
        <rFont val="メイリオ"/>
        <family val="3"/>
        <charset val="128"/>
      </rPr>
      <t>１．交付金額 　</t>
    </r>
    <r>
      <rPr>
        <sz val="10"/>
        <rFont val="HG丸ｺﾞｼｯｸM-PRO"/>
        <family val="3"/>
        <charset val="128"/>
      </rPr>
      <t xml:space="preserve"> </t>
    </r>
    <rPh sb="3" eb="5">
      <t>コウフ</t>
    </rPh>
    <rPh sb="5" eb="7">
      <t>キンガク</t>
    </rPh>
    <phoneticPr fontId="4"/>
  </si>
  <si>
    <t>※複数の交付単価がある場合には、行を追加してください。</t>
    <phoneticPr fontId="4"/>
  </si>
  <si>
    <t>（１）農地維持支払</t>
    <rPh sb="3" eb="5">
      <t>ノウチ</t>
    </rPh>
    <rPh sb="5" eb="7">
      <t>イジ</t>
    </rPh>
    <rPh sb="7" eb="9">
      <t>シハライ</t>
    </rPh>
    <phoneticPr fontId="4"/>
  </si>
  <si>
    <t>地目</t>
    <rPh sb="0" eb="2">
      <t>チモク</t>
    </rPh>
    <phoneticPr fontId="4"/>
  </si>
  <si>
    <t>対象農用地面積</t>
    <rPh sb="0" eb="2">
      <t>タイショウ</t>
    </rPh>
    <rPh sb="2" eb="5">
      <t>ノウヨウチ</t>
    </rPh>
    <rPh sb="5" eb="7">
      <t>メンセキ</t>
    </rPh>
    <phoneticPr fontId="4"/>
  </si>
  <si>
    <t>交付単価</t>
    <rPh sb="0" eb="4">
      <t>コウフタンカ</t>
    </rPh>
    <phoneticPr fontId="4"/>
  </si>
  <si>
    <t>年当たり交付金額</t>
    <rPh sb="0" eb="1">
      <t>ネン</t>
    </rPh>
    <rPh sb="1" eb="2">
      <t>ア</t>
    </rPh>
    <rPh sb="4" eb="7">
      <t>コウフキン</t>
    </rPh>
    <rPh sb="7" eb="8">
      <t>ガク</t>
    </rPh>
    <phoneticPr fontId="4"/>
  </si>
  <si>
    <t>※対象農用地面積とは、交付金の算定の対象となる農用地の面積のことです。小数点以下を切り捨て、整数で記入してください。</t>
    <phoneticPr fontId="4"/>
  </si>
  <si>
    <t>円/10a</t>
    <rPh sb="0" eb="1">
      <t>エン</t>
    </rPh>
    <phoneticPr fontId="4"/>
  </si>
  <si>
    <t>畑</t>
    <rPh sb="0" eb="1">
      <t>ハタ</t>
    </rPh>
    <phoneticPr fontId="4"/>
  </si>
  <si>
    <t>★活動期間中に、田から畑への地目の変更が生じた場合は下記に記入し、市町村に提出してください。農地維持支払の単価が活動終了年度まで田の単価となります。</t>
    <rPh sb="14" eb="16">
      <t>チモク</t>
    </rPh>
    <rPh sb="20" eb="21">
      <t>ショウ</t>
    </rPh>
    <rPh sb="26" eb="28">
      <t>カキ</t>
    </rPh>
    <rPh sb="29" eb="31">
      <t>キニュウ</t>
    </rPh>
    <rPh sb="33" eb="36">
      <t>シチョウソン</t>
    </rPh>
    <rPh sb="37" eb="39">
      <t>テイシュツ</t>
    </rPh>
    <rPh sb="46" eb="48">
      <t>ノウチ</t>
    </rPh>
    <rPh sb="48" eb="50">
      <t>イジ</t>
    </rPh>
    <rPh sb="50" eb="52">
      <t>シハラ</t>
    </rPh>
    <rPh sb="53" eb="55">
      <t>タンカ</t>
    </rPh>
    <rPh sb="56" eb="58">
      <t>カツドウ</t>
    </rPh>
    <rPh sb="58" eb="60">
      <t>シュウリョウ</t>
    </rPh>
    <rPh sb="60" eb="62">
      <t>ネンド</t>
    </rPh>
    <rPh sb="64" eb="65">
      <t>タ</t>
    </rPh>
    <rPh sb="66" eb="68">
      <t>タンカ</t>
    </rPh>
    <phoneticPr fontId="4"/>
  </si>
  <si>
    <t>草地</t>
    <rPh sb="0" eb="1">
      <t>ソウ</t>
    </rPh>
    <rPh sb="1" eb="2">
      <t>チ</t>
    </rPh>
    <phoneticPr fontId="4"/>
  </si>
  <si>
    <t>この線より上に行を挿入してください。</t>
    <phoneticPr fontId="4"/>
  </si>
  <si>
    <t>地目を田から畑に変更する面積</t>
    <phoneticPr fontId="4"/>
  </si>
  <si>
    <t>合計</t>
    <rPh sb="0" eb="2">
      <t>ゴウケイ</t>
    </rPh>
    <phoneticPr fontId="4"/>
  </si>
  <si>
    <t>（２）資源向上支払（共同）</t>
    <phoneticPr fontId="4"/>
  </si>
  <si>
    <t>①多面的機能の増進活動に取り組む
②資源向上支払（共同）を５年以上実施、又は資源向上支払（長寿命化）に取り組む</t>
    <phoneticPr fontId="4"/>
  </si>
  <si>
    <r>
      <t>①②に該当　　⇒単価に</t>
    </r>
    <r>
      <rPr>
        <sz val="10"/>
        <rFont val="メイリオ"/>
        <family val="3"/>
        <charset val="128"/>
      </rPr>
      <t>0.75</t>
    </r>
    <r>
      <rPr>
        <sz val="10"/>
        <rFont val="HG丸ｺﾞｼｯｸM-PRO"/>
        <family val="3"/>
        <charset val="128"/>
      </rPr>
      <t>を乗ずる
①のみ該当　　⇒単価の修正なし
②のみ該当　　⇒単価に</t>
    </r>
    <r>
      <rPr>
        <sz val="10"/>
        <rFont val="メイリオ"/>
        <family val="3"/>
        <charset val="128"/>
      </rPr>
      <t>0.625</t>
    </r>
    <r>
      <rPr>
        <sz val="10"/>
        <rFont val="HG丸ｺﾞｼｯｸM-PRO"/>
        <family val="3"/>
        <charset val="128"/>
      </rPr>
      <t>を乗ずる
①②に該当しない⇒単価に</t>
    </r>
    <r>
      <rPr>
        <sz val="10"/>
        <rFont val="メイリオ"/>
        <family val="3"/>
        <charset val="128"/>
      </rPr>
      <t>5/6</t>
    </r>
    <r>
      <rPr>
        <sz val="10"/>
        <rFont val="HG丸ｺﾞｼｯｸM-PRO"/>
        <family val="3"/>
        <charset val="128"/>
      </rPr>
      <t>を乗ずる</t>
    </r>
    <rPh sb="3" eb="5">
      <t>ガイトウ</t>
    </rPh>
    <phoneticPr fontId="4"/>
  </si>
  <si>
    <t>この線より上に行を挿入してください。</t>
    <phoneticPr fontId="4"/>
  </si>
  <si>
    <t>（３）資源向上支払（長寿命化）</t>
    <rPh sb="10" eb="14">
      <t>チョウジュミョウカ</t>
    </rPh>
    <phoneticPr fontId="4"/>
  </si>
  <si>
    <t>年当たり交付上限額</t>
    <rPh sb="0" eb="1">
      <t>ネン</t>
    </rPh>
    <rPh sb="1" eb="2">
      <t>ア</t>
    </rPh>
    <rPh sb="4" eb="6">
      <t>コウフ</t>
    </rPh>
    <rPh sb="6" eb="8">
      <t>ジョウゲン</t>
    </rPh>
    <rPh sb="8" eb="9">
      <t>ガク</t>
    </rPh>
    <phoneticPr fontId="4"/>
  </si>
  <si>
    <t>※広域活動組織となるための規模要件を満たさない場合、かつ直営施工を実施しない場合は、単価に5/6を乗じた額を記入してください。</t>
    <rPh sb="1" eb="3">
      <t>コウイキ</t>
    </rPh>
    <rPh sb="3" eb="5">
      <t>カツドウ</t>
    </rPh>
    <rPh sb="5" eb="7">
      <t>ソシキ</t>
    </rPh>
    <rPh sb="13" eb="15">
      <t>キボ</t>
    </rPh>
    <rPh sb="15" eb="17">
      <t>ヨウケン</t>
    </rPh>
    <rPh sb="18" eb="19">
      <t>ミ</t>
    </rPh>
    <rPh sb="23" eb="25">
      <t>バアイ</t>
    </rPh>
    <rPh sb="28" eb="30">
      <t>チョクエイ</t>
    </rPh>
    <rPh sb="30" eb="32">
      <t>セコウ</t>
    </rPh>
    <rPh sb="33" eb="35">
      <t>ジッシ</t>
    </rPh>
    <rPh sb="38" eb="40">
      <t>バアイ</t>
    </rPh>
    <rPh sb="42" eb="44">
      <t>タンカ</t>
    </rPh>
    <rPh sb="49" eb="50">
      <t>ジョウ</t>
    </rPh>
    <rPh sb="52" eb="53">
      <t>ガク</t>
    </rPh>
    <rPh sb="54" eb="56">
      <t>キニュウ</t>
    </rPh>
    <phoneticPr fontId="4"/>
  </si>
  <si>
    <r>
      <t>２．組織の広域化・体制強化の計画　</t>
    </r>
    <r>
      <rPr>
        <sz val="10"/>
        <rFont val="メイリオ"/>
        <family val="3"/>
        <charset val="128"/>
      </rPr>
      <t>（計画がない場合、この項目への記入は不要です）</t>
    </r>
    <rPh sb="2" eb="4">
      <t>ソシキ</t>
    </rPh>
    <rPh sb="5" eb="8">
      <t>コウイキカ</t>
    </rPh>
    <rPh sb="9" eb="11">
      <t>タイセイ</t>
    </rPh>
    <rPh sb="11" eb="13">
      <t>キョウカ</t>
    </rPh>
    <rPh sb="14" eb="16">
      <t>ケイカク</t>
    </rPh>
    <rPh sb="18" eb="20">
      <t>ケイカク</t>
    </rPh>
    <rPh sb="23" eb="25">
      <t>バアイ</t>
    </rPh>
    <rPh sb="28" eb="30">
      <t>コウモク</t>
    </rPh>
    <rPh sb="32" eb="34">
      <t>キニュウ</t>
    </rPh>
    <rPh sb="35" eb="37">
      <t>フヨウ</t>
    </rPh>
    <phoneticPr fontId="4"/>
  </si>
  <si>
    <t>広域活動組織の設立</t>
    <rPh sb="0" eb="2">
      <t>コウイキ</t>
    </rPh>
    <rPh sb="2" eb="4">
      <t>カツドウ</t>
    </rPh>
    <rPh sb="4" eb="6">
      <t>ソシキ</t>
    </rPh>
    <rPh sb="7" eb="9">
      <t>セツリツ</t>
    </rPh>
    <phoneticPr fontId="4"/>
  </si>
  <si>
    <t>特定非営利活動法人化</t>
    <rPh sb="0" eb="2">
      <t>トクテイ</t>
    </rPh>
    <rPh sb="2" eb="5">
      <t>ヒエイリ</t>
    </rPh>
    <rPh sb="5" eb="7">
      <t>カツドウ</t>
    </rPh>
    <rPh sb="7" eb="9">
      <t>ホウジン</t>
    </rPh>
    <rPh sb="9" eb="10">
      <t>カ</t>
    </rPh>
    <phoneticPr fontId="4"/>
  </si>
  <si>
    <t>※「特定非営利活動法人」とは、営農法人とは別に多面的活動に関与する法人のことです。</t>
    <rPh sb="2" eb="4">
      <t>トクテイ</t>
    </rPh>
    <rPh sb="4" eb="7">
      <t>ヒエイリ</t>
    </rPh>
    <rPh sb="7" eb="9">
      <t>カツドウ</t>
    </rPh>
    <rPh sb="9" eb="11">
      <t>ホウジン</t>
    </rPh>
    <rPh sb="15" eb="17">
      <t>エイノウ</t>
    </rPh>
    <rPh sb="17" eb="19">
      <t>ホウジン</t>
    </rPh>
    <rPh sb="21" eb="22">
      <t>ベツ</t>
    </rPh>
    <rPh sb="23" eb="26">
      <t>タメンテキ</t>
    </rPh>
    <rPh sb="26" eb="28">
      <t>カツドウ</t>
    </rPh>
    <rPh sb="29" eb="31">
      <t>カンヨ</t>
    </rPh>
    <rPh sb="33" eb="35">
      <t>ホウジン</t>
    </rPh>
    <phoneticPr fontId="4"/>
  </si>
  <si>
    <t>実施予定年度</t>
    <rPh sb="0" eb="2">
      <t>ジッシ</t>
    </rPh>
    <rPh sb="2" eb="4">
      <t>ヨテイ</t>
    </rPh>
    <rPh sb="4" eb="6">
      <t>ネンド</t>
    </rPh>
    <phoneticPr fontId="4"/>
  </si>
  <si>
    <t>年度</t>
    <rPh sb="0" eb="2">
      <t>ネンド</t>
    </rPh>
    <phoneticPr fontId="4"/>
  </si>
  <si>
    <t>以下は市町村担当者と相談の上、記入してください。</t>
    <rPh sb="0" eb="2">
      <t>イカ</t>
    </rPh>
    <rPh sb="3" eb="6">
      <t>シチョウソン</t>
    </rPh>
    <rPh sb="6" eb="9">
      <t>タントウシャ</t>
    </rPh>
    <rPh sb="10" eb="12">
      <t>ソウダン</t>
    </rPh>
    <rPh sb="13" eb="14">
      <t>ウエ</t>
    </rPh>
    <rPh sb="15" eb="17">
      <t>キニュウ</t>
    </rPh>
    <phoneticPr fontId="4"/>
  </si>
  <si>
    <t>集落数</t>
    <rPh sb="0" eb="3">
      <t>シュウラクスウ</t>
    </rPh>
    <phoneticPr fontId="4"/>
  </si>
  <si>
    <t>農業地域類型</t>
    <rPh sb="0" eb="2">
      <t>ノウギョウ</t>
    </rPh>
    <rPh sb="2" eb="4">
      <t>チイキ</t>
    </rPh>
    <rPh sb="4" eb="6">
      <t>ルイケイ</t>
    </rPh>
    <phoneticPr fontId="4"/>
  </si>
  <si>
    <t>都市的地域</t>
    <rPh sb="0" eb="3">
      <t>トシテキ</t>
    </rPh>
    <rPh sb="3" eb="5">
      <t>チイキ</t>
    </rPh>
    <phoneticPr fontId="4"/>
  </si>
  <si>
    <t>平地農業地域</t>
    <rPh sb="0" eb="2">
      <t>ヘイチ</t>
    </rPh>
    <rPh sb="2" eb="4">
      <t>ノウギョウ</t>
    </rPh>
    <rPh sb="4" eb="6">
      <t>チイキ</t>
    </rPh>
    <phoneticPr fontId="4"/>
  </si>
  <si>
    <t>中間農業地域</t>
    <rPh sb="0" eb="2">
      <t>チュウカン</t>
    </rPh>
    <rPh sb="2" eb="4">
      <t>ノウギョウ</t>
    </rPh>
    <rPh sb="4" eb="6">
      <t>チイキ</t>
    </rPh>
    <phoneticPr fontId="4"/>
  </si>
  <si>
    <t>山間農業地域</t>
    <rPh sb="0" eb="2">
      <t>サンカン</t>
    </rPh>
    <rPh sb="2" eb="4">
      <t>ノウギョウ</t>
    </rPh>
    <rPh sb="4" eb="6">
      <t>チイキ</t>
    </rPh>
    <phoneticPr fontId="4"/>
  </si>
  <si>
    <t>特定農山村</t>
    <rPh sb="0" eb="2">
      <t>トクテイ</t>
    </rPh>
    <rPh sb="2" eb="5">
      <t>ノウサンソン</t>
    </rPh>
    <phoneticPr fontId="4"/>
  </si>
  <si>
    <t>振興山村</t>
    <rPh sb="0" eb="2">
      <t>シンコウ</t>
    </rPh>
    <rPh sb="2" eb="4">
      <t>サンソン</t>
    </rPh>
    <phoneticPr fontId="4"/>
  </si>
  <si>
    <t>過疎</t>
    <rPh sb="0" eb="2">
      <t>カソ</t>
    </rPh>
    <phoneticPr fontId="4"/>
  </si>
  <si>
    <t>半島</t>
    <rPh sb="0" eb="2">
      <t>ハントウ</t>
    </rPh>
    <phoneticPr fontId="4"/>
  </si>
  <si>
    <t>離島</t>
    <rPh sb="0" eb="2">
      <t>リトウ</t>
    </rPh>
    <phoneticPr fontId="4"/>
  </si>
  <si>
    <t>沖縄</t>
    <rPh sb="0" eb="2">
      <t>オキナワ</t>
    </rPh>
    <phoneticPr fontId="4"/>
  </si>
  <si>
    <t>奄美群島</t>
    <rPh sb="0" eb="2">
      <t>アマミ</t>
    </rPh>
    <rPh sb="2" eb="4">
      <t>グントウ</t>
    </rPh>
    <phoneticPr fontId="4"/>
  </si>
  <si>
    <t>小笠原諸島</t>
    <rPh sb="0" eb="3">
      <t>オガサワラ</t>
    </rPh>
    <rPh sb="3" eb="5">
      <t>ショトウ</t>
    </rPh>
    <phoneticPr fontId="4"/>
  </si>
  <si>
    <t>交付金算定の対象としている農振農用地区域外の対象農用地面積</t>
    <rPh sb="0" eb="3">
      <t>コウフキン</t>
    </rPh>
    <rPh sb="3" eb="5">
      <t>サンテイ</t>
    </rPh>
    <rPh sb="6" eb="8">
      <t>タイショウ</t>
    </rPh>
    <rPh sb="22" eb="24">
      <t>タイショウ</t>
    </rPh>
    <rPh sb="24" eb="27">
      <t>ノウヨウチ</t>
    </rPh>
    <rPh sb="27" eb="29">
      <t>メンセキ</t>
    </rPh>
    <phoneticPr fontId="4"/>
  </si>
  <si>
    <t>農地維持支払</t>
    <rPh sb="0" eb="2">
      <t>ノウチ</t>
    </rPh>
    <rPh sb="2" eb="4">
      <t>イジ</t>
    </rPh>
    <rPh sb="4" eb="6">
      <t>シハライ</t>
    </rPh>
    <phoneticPr fontId="4"/>
  </si>
  <si>
    <t>資源向上支払
（共同）</t>
    <rPh sb="0" eb="2">
      <t>シゲン</t>
    </rPh>
    <rPh sb="2" eb="4">
      <t>コウジョウ</t>
    </rPh>
    <rPh sb="4" eb="6">
      <t>シハラ</t>
    </rPh>
    <rPh sb="8" eb="10">
      <t>キョウドウ</t>
    </rPh>
    <phoneticPr fontId="4"/>
  </si>
  <si>
    <t>資源向上支払
（長寿命化）</t>
    <rPh sb="0" eb="2">
      <t>シゲン</t>
    </rPh>
    <rPh sb="2" eb="4">
      <t>コウジョウ</t>
    </rPh>
    <rPh sb="4" eb="6">
      <t>シハライ</t>
    </rPh>
    <rPh sb="8" eb="12">
      <t>チョウジュミョウカ</t>
    </rPh>
    <phoneticPr fontId="4"/>
  </si>
  <si>
    <t>３．活動の計画</t>
    <rPh sb="2" eb="4">
      <t>カツドウ</t>
    </rPh>
    <rPh sb="5" eb="7">
      <t>ケイカク</t>
    </rPh>
    <phoneticPr fontId="4"/>
  </si>
  <si>
    <t>★実施する月に○を記入してください。</t>
    <rPh sb="1" eb="3">
      <t>ジッシ</t>
    </rPh>
    <rPh sb="5" eb="6">
      <t>ツキ</t>
    </rPh>
    <rPh sb="9" eb="11">
      <t>キニュウ</t>
    </rPh>
    <phoneticPr fontId="4"/>
  </si>
  <si>
    <t>活動項目</t>
    <rPh sb="0" eb="2">
      <t>カツドウ</t>
    </rPh>
    <rPh sb="2" eb="4">
      <t>コウモク</t>
    </rPh>
    <phoneticPr fontId="4"/>
  </si>
  <si>
    <t>取組</t>
    <rPh sb="0" eb="2">
      <t>トリクミ</t>
    </rPh>
    <phoneticPr fontId="4"/>
  </si>
  <si>
    <t>毎年度の実施時期</t>
    <rPh sb="0" eb="3">
      <t>マイネンド</t>
    </rPh>
    <rPh sb="4" eb="6">
      <t>ジッシ</t>
    </rPh>
    <rPh sb="6" eb="8">
      <t>ジキ</t>
    </rPh>
    <phoneticPr fontId="4"/>
  </si>
  <si>
    <t>4月</t>
    <rPh sb="1" eb="2">
      <t>ガツ</t>
    </rPh>
    <phoneticPr fontId="4"/>
  </si>
  <si>
    <t>5月</t>
  </si>
  <si>
    <t>6月</t>
  </si>
  <si>
    <t>7月</t>
  </si>
  <si>
    <t>8月</t>
  </si>
  <si>
    <t>9月</t>
  </si>
  <si>
    <t>10月</t>
  </si>
  <si>
    <t>11月</t>
  </si>
  <si>
    <t>12月</t>
  </si>
  <si>
    <t>1月</t>
    <rPh sb="1" eb="2">
      <t>ガツ</t>
    </rPh>
    <phoneticPr fontId="4"/>
  </si>
  <si>
    <t>2月</t>
  </si>
  <si>
    <t>3月</t>
  </si>
  <si>
    <t>点検・
計画策定</t>
    <rPh sb="0" eb="2">
      <t>テンケン</t>
    </rPh>
    <rPh sb="4" eb="6">
      <t>ケイカク</t>
    </rPh>
    <rPh sb="6" eb="8">
      <t>サクテイ</t>
    </rPh>
    <phoneticPr fontId="4"/>
  </si>
  <si>
    <t>１　点検</t>
    <rPh sb="2" eb="4">
      <t>テンケン</t>
    </rPh>
    <phoneticPr fontId="4"/>
  </si>
  <si>
    <t>２　年度活動計画の策定</t>
    <rPh sb="2" eb="4">
      <t>ネンド</t>
    </rPh>
    <rPh sb="4" eb="6">
      <t>カツドウ</t>
    </rPh>
    <rPh sb="6" eb="8">
      <t>ケイカク</t>
    </rPh>
    <rPh sb="9" eb="11">
      <t>サクテイ</t>
    </rPh>
    <phoneticPr fontId="4"/>
  </si>
  <si>
    <t>研修</t>
    <rPh sb="0" eb="2">
      <t>ケンシュウ</t>
    </rPh>
    <phoneticPr fontId="4"/>
  </si>
  <si>
    <t>実践活動</t>
    <phoneticPr fontId="4"/>
  </si>
  <si>
    <t>農用地</t>
    <phoneticPr fontId="4"/>
  </si>
  <si>
    <t>４　遊休農地発生防止のための保全管理</t>
    <phoneticPr fontId="4"/>
  </si>
  <si>
    <t>５　畦畔・法面・防風林の草刈り</t>
    <rPh sb="2" eb="4">
      <t>ケイハン</t>
    </rPh>
    <rPh sb="5" eb="7">
      <t>ノリメン</t>
    </rPh>
    <rPh sb="8" eb="11">
      <t>ボウフウリン</t>
    </rPh>
    <rPh sb="12" eb="14">
      <t>クサカリ</t>
    </rPh>
    <phoneticPr fontId="4"/>
  </si>
  <si>
    <t>６　鳥獣害防護柵等の保守管理</t>
    <rPh sb="2" eb="4">
      <t>チョウジュウ</t>
    </rPh>
    <rPh sb="4" eb="5">
      <t>ガイ</t>
    </rPh>
    <rPh sb="5" eb="8">
      <t>ボウゴサク</t>
    </rPh>
    <rPh sb="8" eb="9">
      <t>トウ</t>
    </rPh>
    <rPh sb="10" eb="12">
      <t>ホシュ</t>
    </rPh>
    <rPh sb="12" eb="14">
      <t>カンリ</t>
    </rPh>
    <phoneticPr fontId="4"/>
  </si>
  <si>
    <t>点検結果に応じて実施時期を決定</t>
    <phoneticPr fontId="4"/>
  </si>
  <si>
    <t>７　水路の草刈り</t>
    <rPh sb="2" eb="4">
      <t>スイロ</t>
    </rPh>
    <phoneticPr fontId="4"/>
  </si>
  <si>
    <t>８　水路の泥上げ</t>
    <rPh sb="5" eb="6">
      <t>ドロ</t>
    </rPh>
    <rPh sb="6" eb="7">
      <t>ア</t>
    </rPh>
    <phoneticPr fontId="4"/>
  </si>
  <si>
    <t>９　水路附帯施設の保守管理</t>
    <rPh sb="2" eb="4">
      <t>スイロ</t>
    </rPh>
    <rPh sb="4" eb="6">
      <t>フタイ</t>
    </rPh>
    <rPh sb="6" eb="8">
      <t>シセツ</t>
    </rPh>
    <rPh sb="9" eb="11">
      <t>ホシュ</t>
    </rPh>
    <rPh sb="11" eb="13">
      <t>カンリ</t>
    </rPh>
    <phoneticPr fontId="4"/>
  </si>
  <si>
    <t>点検結果に応じて実施時期を決定</t>
    <phoneticPr fontId="4"/>
  </si>
  <si>
    <t>10　農道の草刈り</t>
    <rPh sb="3" eb="5">
      <t>ノウドウ</t>
    </rPh>
    <rPh sb="6" eb="8">
      <t>クサカ</t>
    </rPh>
    <phoneticPr fontId="4"/>
  </si>
  <si>
    <t xml:space="preserve">11　農道側溝の泥上げ </t>
    <rPh sb="5" eb="7">
      <t>ソッコウ</t>
    </rPh>
    <rPh sb="8" eb="9">
      <t>ドロ</t>
    </rPh>
    <rPh sb="9" eb="10">
      <t>ア</t>
    </rPh>
    <phoneticPr fontId="4"/>
  </si>
  <si>
    <t>12　路面の維持</t>
    <rPh sb="3" eb="5">
      <t>ロメン</t>
    </rPh>
    <rPh sb="6" eb="8">
      <t>イジ</t>
    </rPh>
    <phoneticPr fontId="4"/>
  </si>
  <si>
    <t>13　ため池の草刈り</t>
    <rPh sb="5" eb="6">
      <t>イケ</t>
    </rPh>
    <phoneticPr fontId="4"/>
  </si>
  <si>
    <t>14　ため池の泥上げ</t>
    <rPh sb="7" eb="8">
      <t>ドロ</t>
    </rPh>
    <rPh sb="8" eb="9">
      <t>ア</t>
    </rPh>
    <phoneticPr fontId="4"/>
  </si>
  <si>
    <t>15　ため池附帯施設の保守管理</t>
    <rPh sb="6" eb="8">
      <t>フタイ</t>
    </rPh>
    <rPh sb="8" eb="10">
      <t>シセツ</t>
    </rPh>
    <rPh sb="11" eb="13">
      <t>ホシュ</t>
    </rPh>
    <rPh sb="13" eb="15">
      <t>カンリ</t>
    </rPh>
    <phoneticPr fontId="4"/>
  </si>
  <si>
    <t>共通</t>
    <rPh sb="0" eb="2">
      <t>キョウツウ</t>
    </rPh>
    <phoneticPr fontId="4"/>
  </si>
  <si>
    <t>16　異常気象時の対応</t>
    <phoneticPr fontId="4"/>
  </si>
  <si>
    <t>洪水、台風、地震等の発生後</t>
    <phoneticPr fontId="4"/>
  </si>
  <si>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4"/>
  </si>
  <si>
    <t>地域資源の適切な保全管理のための推進活動について、１）～４）を記入してください。</t>
    <rPh sb="31" eb="33">
      <t>キニュウ</t>
    </rPh>
    <phoneticPr fontId="4"/>
  </si>
  <si>
    <t>１）保全管理の目標を①～⑥から選んでください。（複数選択可）</t>
    <rPh sb="2" eb="4">
      <t>ホゼン</t>
    </rPh>
    <rPh sb="4" eb="6">
      <t>カンリ</t>
    </rPh>
    <rPh sb="7" eb="9">
      <t>モクヒョウ</t>
    </rPh>
    <rPh sb="15" eb="16">
      <t>エラ</t>
    </rPh>
    <rPh sb="24" eb="26">
      <t>フクスウ</t>
    </rPh>
    <rPh sb="26" eb="28">
      <t>センタク</t>
    </rPh>
    <rPh sb="28" eb="29">
      <t>カ</t>
    </rPh>
    <phoneticPr fontId="4"/>
  </si>
  <si>
    <t>①中心経営体との役割分担による保全管理</t>
    <phoneticPr fontId="4"/>
  </si>
  <si>
    <t>④集落間連携や広域的活動による保全管理</t>
    <phoneticPr fontId="4"/>
  </si>
  <si>
    <t>②集落営農組織を基礎とした地域ぐるみの保全管理</t>
    <phoneticPr fontId="4"/>
  </si>
  <si>
    <t>⑤多様な地域資源管理の担い手による保全管理</t>
    <rPh sb="4" eb="6">
      <t>チイキ</t>
    </rPh>
    <phoneticPr fontId="4"/>
  </si>
  <si>
    <t>⑥その他</t>
    <phoneticPr fontId="4"/>
  </si>
  <si>
    <t>①農地の利用集積に伴う管理作業</t>
    <phoneticPr fontId="4"/>
  </si>
  <si>
    <t>④共同利用施設の保全管理</t>
    <rPh sb="1" eb="3">
      <t>キョウドウ</t>
    </rPh>
    <rPh sb="3" eb="5">
      <t>リヨウ</t>
    </rPh>
    <rPh sb="5" eb="7">
      <t>シセツ</t>
    </rPh>
    <rPh sb="8" eb="10">
      <t>ホゼン</t>
    </rPh>
    <rPh sb="10" eb="12">
      <t>カンリ</t>
    </rPh>
    <phoneticPr fontId="4"/>
  </si>
  <si>
    <t>②高齢農家の農用地に係る管理作業</t>
    <phoneticPr fontId="4"/>
  </si>
  <si>
    <t>⑤その他</t>
    <phoneticPr fontId="4"/>
  </si>
  <si>
    <t>③不在村地主等の遊休農地に係る管理作業</t>
    <rPh sb="1" eb="3">
      <t>フザイ</t>
    </rPh>
    <rPh sb="3" eb="4">
      <t>ムラ</t>
    </rPh>
    <rPh sb="4" eb="6">
      <t>ジヌシ</t>
    </rPh>
    <rPh sb="6" eb="7">
      <t>トウ</t>
    </rPh>
    <rPh sb="8" eb="10">
      <t>ユウキュウ</t>
    </rPh>
    <rPh sb="10" eb="12">
      <t>ノウチ</t>
    </rPh>
    <rPh sb="13" eb="14">
      <t>カカ</t>
    </rPh>
    <rPh sb="15" eb="17">
      <t>カンリ</t>
    </rPh>
    <rPh sb="17" eb="19">
      <t>サギョウ</t>
    </rPh>
    <phoneticPr fontId="4"/>
  </si>
  <si>
    <t/>
  </si>
  <si>
    <t>①担い手の人材・機材の有効活用、連携強化</t>
    <phoneticPr fontId="4"/>
  </si>
  <si>
    <t>⑤不在村地主との連絡・調整体制の構築</t>
    <rPh sb="1" eb="3">
      <t>フザイ</t>
    </rPh>
    <rPh sb="3" eb="4">
      <t>ムラ</t>
    </rPh>
    <rPh sb="4" eb="6">
      <t>ジヌシ</t>
    </rPh>
    <rPh sb="8" eb="10">
      <t>レンラク</t>
    </rPh>
    <rPh sb="11" eb="13">
      <t>チョウセイ</t>
    </rPh>
    <rPh sb="13" eb="15">
      <t>タイセイ</t>
    </rPh>
    <rPh sb="16" eb="18">
      <t>コウチク</t>
    </rPh>
    <phoneticPr fontId="4"/>
  </si>
  <si>
    <t>②入り作等の近隣の担い手との協力</t>
    <phoneticPr fontId="4"/>
  </si>
  <si>
    <t>⑥集落間の連携や広域的な活動</t>
    <rPh sb="1" eb="4">
      <t>シュウラクカン</t>
    </rPh>
    <rPh sb="5" eb="7">
      <t>レンケイ</t>
    </rPh>
    <rPh sb="8" eb="11">
      <t>コウイキテキ</t>
    </rPh>
    <rPh sb="12" eb="14">
      <t>カツドウ</t>
    </rPh>
    <phoneticPr fontId="4"/>
  </si>
  <si>
    <t>③地域住民、土地持ち非農家等を含めた体制づくり</t>
    <rPh sb="1" eb="3">
      <t>チイキ</t>
    </rPh>
    <rPh sb="3" eb="5">
      <t>ジュウミン</t>
    </rPh>
    <rPh sb="6" eb="9">
      <t>トチモ</t>
    </rPh>
    <rPh sb="10" eb="11">
      <t>ヒ</t>
    </rPh>
    <rPh sb="11" eb="13">
      <t>ノウカ</t>
    </rPh>
    <rPh sb="13" eb="14">
      <t>トウ</t>
    </rPh>
    <rPh sb="15" eb="16">
      <t>フク</t>
    </rPh>
    <rPh sb="18" eb="20">
      <t>タイセイ</t>
    </rPh>
    <phoneticPr fontId="4"/>
  </si>
  <si>
    <t>⑦その他</t>
    <phoneticPr fontId="4"/>
  </si>
  <si>
    <t>④新たな保全管理の担い手の確保</t>
    <rPh sb="1" eb="2">
      <t>アラ</t>
    </rPh>
    <rPh sb="4" eb="6">
      <t>ホゼン</t>
    </rPh>
    <rPh sb="6" eb="8">
      <t>カンリ</t>
    </rPh>
    <rPh sb="9" eb="10">
      <t>ニナ</t>
    </rPh>
    <rPh sb="11" eb="12">
      <t>テ</t>
    </rPh>
    <rPh sb="13" eb="15">
      <t>カクホ</t>
    </rPh>
    <phoneticPr fontId="4"/>
  </si>
  <si>
    <t>17．入り作農家や土地持ち非農家を含む
　 　農業者の検討会の開催</t>
    <rPh sb="6" eb="8">
      <t>ノウカ</t>
    </rPh>
    <phoneticPr fontId="4"/>
  </si>
  <si>
    <t>18．農業者に対する意向調査、農業者による現地調査</t>
    <phoneticPr fontId="4"/>
  </si>
  <si>
    <t>22．有識者等による研修会、検討会の開催</t>
    <rPh sb="3" eb="6">
      <t>ユウシキシャ</t>
    </rPh>
    <rPh sb="6" eb="7">
      <t>トウ</t>
    </rPh>
    <rPh sb="10" eb="13">
      <t>ケンシュウカイ</t>
    </rPh>
    <rPh sb="14" eb="17">
      <t>ケントウカイ</t>
    </rPh>
    <rPh sb="18" eb="20">
      <t>カイサイ</t>
    </rPh>
    <phoneticPr fontId="4"/>
  </si>
  <si>
    <t>19．不在村地主との連絡体制の整備、調整等</t>
    <rPh sb="3" eb="5">
      <t>フザイ</t>
    </rPh>
    <rPh sb="5" eb="6">
      <t>ムラ</t>
    </rPh>
    <rPh sb="6" eb="8">
      <t>ジヌシ</t>
    </rPh>
    <rPh sb="10" eb="12">
      <t>レンラク</t>
    </rPh>
    <rPh sb="12" eb="14">
      <t>タイセイ</t>
    </rPh>
    <rPh sb="15" eb="17">
      <t>セイビ</t>
    </rPh>
    <rPh sb="18" eb="20">
      <t>チョウセイ</t>
    </rPh>
    <rPh sb="20" eb="21">
      <t>トウ</t>
    </rPh>
    <phoneticPr fontId="4"/>
  </si>
  <si>
    <t>23．その他</t>
    <phoneticPr fontId="4"/>
  </si>
  <si>
    <t>　１）施設の軽微な補修、農村環境保全活動</t>
    <rPh sb="3" eb="5">
      <t>シセツ</t>
    </rPh>
    <rPh sb="6" eb="8">
      <t>ケイビ</t>
    </rPh>
    <rPh sb="9" eb="11">
      <t>ホシュウ</t>
    </rPh>
    <rPh sb="12" eb="14">
      <t>ノウソン</t>
    </rPh>
    <rPh sb="14" eb="16">
      <t>カンキョウ</t>
    </rPh>
    <rPh sb="16" eb="20">
      <t>ホゼンカツドウ</t>
    </rPh>
    <phoneticPr fontId="4"/>
  </si>
  <si>
    <t>施設の軽微な補修</t>
    <rPh sb="0" eb="2">
      <t>シセツ</t>
    </rPh>
    <rPh sb="3" eb="5">
      <t>ケイビ</t>
    </rPh>
    <rPh sb="6" eb="8">
      <t>ホシュウ</t>
    </rPh>
    <phoneticPr fontId="4"/>
  </si>
  <si>
    <t>機能診断・
計画策定</t>
    <rPh sb="0" eb="2">
      <t>キノウ</t>
    </rPh>
    <rPh sb="2" eb="4">
      <t>シンダン</t>
    </rPh>
    <rPh sb="6" eb="8">
      <t>ケイカク</t>
    </rPh>
    <rPh sb="8" eb="10">
      <t>サクテイ</t>
    </rPh>
    <phoneticPr fontId="4"/>
  </si>
  <si>
    <t>24　農用地の機能診断</t>
    <rPh sb="7" eb="9">
      <t>キノウ</t>
    </rPh>
    <rPh sb="9" eb="11">
      <t>シンダン</t>
    </rPh>
    <phoneticPr fontId="4"/>
  </si>
  <si>
    <t>25　水路の機能診断</t>
    <rPh sb="3" eb="5">
      <t>スイロ</t>
    </rPh>
    <phoneticPr fontId="4"/>
  </si>
  <si>
    <t>26　農道の機能診断</t>
    <rPh sb="3" eb="5">
      <t>ノウドウ</t>
    </rPh>
    <phoneticPr fontId="4"/>
  </si>
  <si>
    <t>27　ため池の機能診断</t>
    <rPh sb="5" eb="6">
      <t>イケ</t>
    </rPh>
    <phoneticPr fontId="4"/>
  </si>
  <si>
    <t>28　年度活動計画の策定</t>
    <rPh sb="3" eb="5">
      <t>ネンド</t>
    </rPh>
    <rPh sb="5" eb="7">
      <t>カツドウ</t>
    </rPh>
    <rPh sb="7" eb="9">
      <t>ケイカク</t>
    </rPh>
    <rPh sb="10" eb="12">
      <t>サクテイ</t>
    </rPh>
    <phoneticPr fontId="4"/>
  </si>
  <si>
    <t>29　機能診断・補修技術等に関する研修</t>
    <rPh sb="14" eb="15">
      <t>カン</t>
    </rPh>
    <phoneticPr fontId="4"/>
  </si>
  <si>
    <t>実践活動</t>
    <phoneticPr fontId="4"/>
  </si>
  <si>
    <t>30　農用地の軽微な補修等</t>
    <rPh sb="3" eb="6">
      <t>ノウヨウチ</t>
    </rPh>
    <rPh sb="7" eb="9">
      <t>ケイビ</t>
    </rPh>
    <rPh sb="10" eb="13">
      <t>ホシュウトウ</t>
    </rPh>
    <phoneticPr fontId="4"/>
  </si>
  <si>
    <t>機能診断結果に応じて実施時期を決定</t>
    <phoneticPr fontId="4"/>
  </si>
  <si>
    <t>31　水路の軽微な補修等</t>
    <rPh sb="6" eb="8">
      <t>ケイビ</t>
    </rPh>
    <rPh sb="9" eb="12">
      <t>ホシュウトウ</t>
    </rPh>
    <phoneticPr fontId="4"/>
  </si>
  <si>
    <t>32　農道の軽微な補修等</t>
    <rPh sb="6" eb="8">
      <t>ケイビ</t>
    </rPh>
    <rPh sb="9" eb="12">
      <t>ホシュウトウ</t>
    </rPh>
    <phoneticPr fontId="4"/>
  </si>
  <si>
    <t>33　ため池の軽微な補修等</t>
    <rPh sb="7" eb="9">
      <t>ケイビ</t>
    </rPh>
    <rPh sb="10" eb="13">
      <t>ホシュウトウ</t>
    </rPh>
    <phoneticPr fontId="4"/>
  </si>
  <si>
    <t>農村環境保全活動</t>
    <rPh sb="0" eb="2">
      <t>ノウソン</t>
    </rPh>
    <rPh sb="2" eb="4">
      <t>カンキョウ</t>
    </rPh>
    <rPh sb="4" eb="6">
      <t>ホゼン</t>
    </rPh>
    <rPh sb="6" eb="8">
      <t>カツドウ</t>
    </rPh>
    <phoneticPr fontId="4"/>
  </si>
  <si>
    <t>計画策定</t>
    <rPh sb="0" eb="2">
      <t>ケイカク</t>
    </rPh>
    <rPh sb="2" eb="4">
      <t>サクテイ</t>
    </rPh>
    <phoneticPr fontId="4"/>
  </si>
  <si>
    <t>34　生物多様性保全計画の策定</t>
    <rPh sb="3" eb="5">
      <t>セイブツ</t>
    </rPh>
    <rPh sb="5" eb="8">
      <t>タヨウセイ</t>
    </rPh>
    <rPh sb="8" eb="10">
      <t>ホゼン</t>
    </rPh>
    <rPh sb="10" eb="12">
      <t>ケイカク</t>
    </rPh>
    <rPh sb="13" eb="15">
      <t>サクテイ</t>
    </rPh>
    <phoneticPr fontId="4"/>
  </si>
  <si>
    <t>35　水質保全計画、農地保全計画の策定</t>
    <phoneticPr fontId="4"/>
  </si>
  <si>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4"/>
  </si>
  <si>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4"/>
  </si>
  <si>
    <t>38　資源循環計画の策定</t>
    <rPh sb="3" eb="5">
      <t>シゲン</t>
    </rPh>
    <rPh sb="5" eb="7">
      <t>ジュンカン</t>
    </rPh>
    <rPh sb="7" eb="9">
      <t>ケイカク</t>
    </rPh>
    <rPh sb="10" eb="12">
      <t>サクテイ</t>
    </rPh>
    <phoneticPr fontId="4"/>
  </si>
  <si>
    <t>実践活動</t>
    <rPh sb="0" eb="2">
      <t>ジッセン</t>
    </rPh>
    <rPh sb="2" eb="4">
      <t>カツドウ</t>
    </rPh>
    <phoneticPr fontId="4"/>
  </si>
  <si>
    <t>この線より上に行を挿入してください。</t>
    <rPh sb="2" eb="3">
      <t>セン</t>
    </rPh>
    <rPh sb="5" eb="6">
      <t>ウエ</t>
    </rPh>
    <rPh sb="7" eb="8">
      <t>ギョウ</t>
    </rPh>
    <rPh sb="9" eb="11">
      <t>ソウニュウ</t>
    </rPh>
    <phoneticPr fontId="4"/>
  </si>
  <si>
    <t>★行を挿入した場合は、実施状況報告書も同様に行を追加してください。</t>
    <rPh sb="1" eb="2">
      <t>ギョウ</t>
    </rPh>
    <rPh sb="3" eb="5">
      <t>ソウニュウ</t>
    </rPh>
    <rPh sb="7" eb="9">
      <t>バアイ</t>
    </rPh>
    <rPh sb="11" eb="13">
      <t>ジッシ</t>
    </rPh>
    <rPh sb="13" eb="15">
      <t>ジョウキョウ</t>
    </rPh>
    <rPh sb="15" eb="18">
      <t>ホウコクショ</t>
    </rPh>
    <rPh sb="19" eb="21">
      <t>ドウヨウ</t>
    </rPh>
    <rPh sb="22" eb="23">
      <t>ギョウ</t>
    </rPh>
    <rPh sb="24" eb="26">
      <t>ツイカ</t>
    </rPh>
    <phoneticPr fontId="4"/>
  </si>
  <si>
    <t>啓発・普及</t>
    <rPh sb="0" eb="2">
      <t>ケイハツ</t>
    </rPh>
    <rPh sb="3" eb="5">
      <t>フキュウ</t>
    </rPh>
    <phoneticPr fontId="4"/>
  </si>
  <si>
    <t>51　啓発・普及活動</t>
    <rPh sb="3" eb="5">
      <t>ケイハツ</t>
    </rPh>
    <rPh sb="6" eb="8">
      <t>フキュウ</t>
    </rPh>
    <rPh sb="8" eb="10">
      <t>カツドウ</t>
    </rPh>
    <phoneticPr fontId="4"/>
  </si>
  <si>
    <t>２）多面的機能の増進を図る活動　（任意の取組）</t>
    <rPh sb="2" eb="5">
      <t>タメンテキ</t>
    </rPh>
    <rPh sb="5" eb="7">
      <t>キノウ</t>
    </rPh>
    <rPh sb="8" eb="10">
      <t>ゾウシン</t>
    </rPh>
    <rPh sb="11" eb="12">
      <t>ハカ</t>
    </rPh>
    <rPh sb="13" eb="15">
      <t>カツドウ</t>
    </rPh>
    <rPh sb="17" eb="19">
      <t>ニンイ</t>
    </rPh>
    <rPh sb="20" eb="22">
      <t>トリクミ</t>
    </rPh>
    <phoneticPr fontId="4"/>
  </si>
  <si>
    <t>備考</t>
    <rPh sb="0" eb="2">
      <t>ビコウ</t>
    </rPh>
    <phoneticPr fontId="4"/>
  </si>
  <si>
    <t>多面的機能の増進を
図る活動</t>
    <rPh sb="0" eb="3">
      <t>タメンテキ</t>
    </rPh>
    <rPh sb="3" eb="5">
      <t>キノウ</t>
    </rPh>
    <rPh sb="6" eb="8">
      <t>ゾウシン</t>
    </rPh>
    <rPh sb="10" eb="11">
      <t>ハカ</t>
    </rPh>
    <rPh sb="12" eb="14">
      <t>カツドウ</t>
    </rPh>
    <phoneticPr fontId="4"/>
  </si>
  <si>
    <t>56．を選択した場合に選択⇒</t>
    <rPh sb="4" eb="6">
      <t>センタク</t>
    </rPh>
    <rPh sb="8" eb="10">
      <t>バアイ</t>
    </rPh>
    <rPh sb="11" eb="13">
      <t>センタク</t>
    </rPh>
    <phoneticPr fontId="4"/>
  </si>
  <si>
    <t>農村環境保全活動を１テーマ追加</t>
    <phoneticPr fontId="4"/>
  </si>
  <si>
    <t>「高度な保全活動の実施」</t>
    <phoneticPr fontId="4"/>
  </si>
  <si>
    <t>農村環境保全活動のテーマ</t>
    <rPh sb="0" eb="2">
      <t>ノウソン</t>
    </rPh>
    <rPh sb="2" eb="4">
      <t>カンキョウ</t>
    </rPh>
    <rPh sb="4" eb="6">
      <t>ホゼン</t>
    </rPh>
    <rPh sb="6" eb="8">
      <t>カツドウ</t>
    </rPh>
    <phoneticPr fontId="4"/>
  </si>
  <si>
    <t>↑「生態系保全」「水質保全」「景観形成・生活環境保全」、「水田貯留機能増進・地下水かん養」「資源循環」から選択</t>
    <phoneticPr fontId="4"/>
  </si>
  <si>
    <t>59．都道府県、市町村が特に認める活動　を選択した場合、具体的な活動内容を記載してください。</t>
    <rPh sb="3" eb="7">
      <t>トドウフケン</t>
    </rPh>
    <rPh sb="8" eb="11">
      <t>シチョウソン</t>
    </rPh>
    <rPh sb="12" eb="13">
      <t>トク</t>
    </rPh>
    <rPh sb="14" eb="15">
      <t>ミト</t>
    </rPh>
    <rPh sb="17" eb="19">
      <t>カツドウ</t>
    </rPh>
    <rPh sb="21" eb="23">
      <t>センタク</t>
    </rPh>
    <rPh sb="25" eb="27">
      <t>バアイ</t>
    </rPh>
    <rPh sb="28" eb="31">
      <t>グタイテキ</t>
    </rPh>
    <rPh sb="32" eb="34">
      <t>カツドウ</t>
    </rPh>
    <rPh sb="34" eb="36">
      <t>ナイヨウ</t>
    </rPh>
    <rPh sb="37" eb="39">
      <t>キサイ</t>
    </rPh>
    <phoneticPr fontId="4"/>
  </si>
  <si>
    <t>活動内容</t>
    <rPh sb="0" eb="2">
      <t>カツドウ</t>
    </rPh>
    <rPh sb="2" eb="4">
      <t>ナイヨウ</t>
    </rPh>
    <phoneticPr fontId="4"/>
  </si>
  <si>
    <t>延べ数量</t>
    <rPh sb="0" eb="1">
      <t>ノ</t>
    </rPh>
    <rPh sb="2" eb="4">
      <t>スウリョウ</t>
    </rPh>
    <phoneticPr fontId="4"/>
  </si>
  <si>
    <t>年度計画</t>
    <rPh sb="0" eb="2">
      <t>ネンド</t>
    </rPh>
    <rPh sb="2" eb="4">
      <t>ケイカク</t>
    </rPh>
    <phoneticPr fontId="4"/>
  </si>
  <si>
    <t>施設区分</t>
    <rPh sb="0" eb="2">
      <t>シセツ</t>
    </rPh>
    <rPh sb="2" eb="4">
      <t>クブン</t>
    </rPh>
    <phoneticPr fontId="4"/>
  </si>
  <si>
    <t>内容</t>
    <rPh sb="0" eb="2">
      <t>ナイヨウ</t>
    </rPh>
    <phoneticPr fontId="4"/>
  </si>
  <si>
    <t>（単位はkmか
箇所を選択）</t>
    <rPh sb="1" eb="3">
      <t>タンイ</t>
    </rPh>
    <rPh sb="8" eb="10">
      <t>カショ</t>
    </rPh>
    <rPh sb="11" eb="13">
      <t>センタク</t>
    </rPh>
    <phoneticPr fontId="4"/>
  </si>
  <si>
    <t>1年目</t>
    <rPh sb="1" eb="3">
      <t>ネンメ</t>
    </rPh>
    <phoneticPr fontId="4"/>
  </si>
  <si>
    <t>2年目</t>
    <rPh sb="1" eb="3">
      <t>ネンメ</t>
    </rPh>
    <phoneticPr fontId="4"/>
  </si>
  <si>
    <t>3年目</t>
    <rPh sb="1" eb="3">
      <t>ネンメ</t>
    </rPh>
    <phoneticPr fontId="4"/>
  </si>
  <si>
    <t>4年目</t>
    <rPh sb="1" eb="3">
      <t>ネンメ</t>
    </rPh>
    <phoneticPr fontId="4"/>
  </si>
  <si>
    <t>5年目</t>
    <rPh sb="1" eb="3">
      <t>ネンメ</t>
    </rPh>
    <phoneticPr fontId="4"/>
  </si>
  <si>
    <t>☆直営施工の実施方針について</t>
    <rPh sb="1" eb="3">
      <t>チョクエイ</t>
    </rPh>
    <rPh sb="3" eb="5">
      <t>セコウ</t>
    </rPh>
    <rPh sb="6" eb="8">
      <t>ジッシ</t>
    </rPh>
    <rPh sb="8" eb="10">
      <t>ホウシン</t>
    </rPh>
    <phoneticPr fontId="4"/>
  </si>
  <si>
    <t>全て直営施工</t>
    <rPh sb="0" eb="1">
      <t>スベ</t>
    </rPh>
    <rPh sb="2" eb="4">
      <t>チョクエイ</t>
    </rPh>
    <rPh sb="4" eb="6">
      <t>セコウ</t>
    </rPh>
    <phoneticPr fontId="4"/>
  </si>
  <si>
    <t>一部直営施工</t>
    <rPh sb="0" eb="2">
      <t>イチブ</t>
    </rPh>
    <rPh sb="2" eb="4">
      <t>チョクエイ</t>
    </rPh>
    <rPh sb="4" eb="6">
      <t>セコウ</t>
    </rPh>
    <phoneticPr fontId="4"/>
  </si>
  <si>
    <t>直営施工は実施しない</t>
    <rPh sb="0" eb="2">
      <t>チョクエイ</t>
    </rPh>
    <rPh sb="2" eb="4">
      <t>セコウ</t>
    </rPh>
    <rPh sb="5" eb="7">
      <t>ジッシ</t>
    </rPh>
    <phoneticPr fontId="4"/>
  </si>
  <si>
    <t>☆上記以外に農業の多面的機能の維持・発揮に必要な共同活動を実施する場合は、その活動内容を、この活動計画書に記載してください。（別紙でも可。）（実施要領第１の２の（４）又は第２の２の（４）に基づく活動）</t>
    <rPh sb="1" eb="3">
      <t>ジョウキ</t>
    </rPh>
    <rPh sb="3" eb="5">
      <t>イガイ</t>
    </rPh>
    <rPh sb="97" eb="99">
      <t>カツドウ</t>
    </rPh>
    <phoneticPr fontId="4"/>
  </si>
  <si>
    <t>４．加算措置</t>
    <rPh sb="2" eb="4">
      <t>カサン</t>
    </rPh>
    <rPh sb="4" eb="6">
      <t>ソチ</t>
    </rPh>
    <phoneticPr fontId="4"/>
  </si>
  <si>
    <t>対象農用地面積は小数点以下を切り捨て、整数で記入してください。</t>
    <rPh sb="0" eb="2">
      <t>タイショウ</t>
    </rPh>
    <rPh sb="2" eb="5">
      <t>ノウヨウチ</t>
    </rPh>
    <rPh sb="5" eb="7">
      <t>メンセキ</t>
    </rPh>
    <rPh sb="8" eb="11">
      <t>ショウスウテン</t>
    </rPh>
    <rPh sb="11" eb="13">
      <t>イカ</t>
    </rPh>
    <rPh sb="14" eb="15">
      <t>キ</t>
    </rPh>
    <rPh sb="16" eb="17">
      <t>ス</t>
    </rPh>
    <rPh sb="19" eb="21">
      <t>セイスウ</t>
    </rPh>
    <rPh sb="22" eb="24">
      <t>キニュウ</t>
    </rPh>
    <phoneticPr fontId="4"/>
  </si>
  <si>
    <t>（１）農地維持支払の小規模集落支援</t>
    <rPh sb="3" eb="5">
      <t>ノウチ</t>
    </rPh>
    <rPh sb="5" eb="7">
      <t>イジ</t>
    </rPh>
    <rPh sb="7" eb="9">
      <t>シハラ</t>
    </rPh>
    <rPh sb="10" eb="13">
      <t>ショウキボ</t>
    </rPh>
    <rPh sb="13" eb="15">
      <t>シュウラク</t>
    </rPh>
    <rPh sb="15" eb="17">
      <t>シエン</t>
    </rPh>
    <phoneticPr fontId="4"/>
  </si>
  <si>
    <r>
      <t xml:space="preserve">★小規模集落支援の適用条件
</t>
    </r>
    <r>
      <rPr>
        <sz val="9"/>
        <rFont val="HG丸ｺﾞｼｯｸM-PRO"/>
        <family val="3"/>
        <charset val="128"/>
      </rPr>
      <t>○小規模集落の総農家戸数が10戸以下である
○小規模集落がこれまでに農地・水・環境保全向上対策、農地・水保全管理支払、多面的機能支払の交付対象になっていない</t>
    </r>
    <rPh sb="1" eb="2">
      <t>コ</t>
    </rPh>
    <rPh sb="2" eb="4">
      <t>キボ</t>
    </rPh>
    <rPh sb="4" eb="6">
      <t>シュウラク</t>
    </rPh>
    <rPh sb="6" eb="8">
      <t>シエン</t>
    </rPh>
    <rPh sb="9" eb="11">
      <t>テキヨウ</t>
    </rPh>
    <rPh sb="11" eb="13">
      <t>ジョウケン</t>
    </rPh>
    <phoneticPr fontId="4"/>
  </si>
  <si>
    <t>小規模集落数</t>
    <phoneticPr fontId="4"/>
  </si>
  <si>
    <t>集落名</t>
    <rPh sb="2" eb="3">
      <t>メイ</t>
    </rPh>
    <phoneticPr fontId="4"/>
  </si>
  <si>
    <t>（２）資源向上支払（共同）の多面的機能の更なる増進に向けた活動への支援</t>
    <rPh sb="3" eb="5">
      <t>シゲン</t>
    </rPh>
    <rPh sb="5" eb="7">
      <t>コウジョウ</t>
    </rPh>
    <rPh sb="7" eb="9">
      <t>シハラ</t>
    </rPh>
    <rPh sb="10" eb="12">
      <t>キョウドウ</t>
    </rPh>
    <rPh sb="14" eb="17">
      <t>タメンテキ</t>
    </rPh>
    <rPh sb="17" eb="19">
      <t>キノウ</t>
    </rPh>
    <rPh sb="20" eb="21">
      <t>サラ</t>
    </rPh>
    <rPh sb="23" eb="25">
      <t>ゾウシン</t>
    </rPh>
    <rPh sb="26" eb="27">
      <t>ム</t>
    </rPh>
    <rPh sb="29" eb="31">
      <t>カツドウ</t>
    </rPh>
    <rPh sb="33" eb="35">
      <t>シエン</t>
    </rPh>
    <phoneticPr fontId="4"/>
  </si>
  <si>
    <r>
      <t>適用条件の確認</t>
    </r>
    <r>
      <rPr>
        <sz val="10"/>
        <rFont val="メイリオ"/>
        <family val="3"/>
        <charset val="128"/>
      </rPr>
      <t xml:space="preserve">　　 </t>
    </r>
    <rPh sb="0" eb="2">
      <t>テキヨウ</t>
    </rPh>
    <rPh sb="2" eb="4">
      <t>ジョウケン</t>
    </rPh>
    <rPh sb="5" eb="7">
      <t>カクニン</t>
    </rPh>
    <phoneticPr fontId="4"/>
  </si>
  <si>
    <t>項目</t>
    <rPh sb="0" eb="2">
      <t>コウモク</t>
    </rPh>
    <phoneticPr fontId="4"/>
  </si>
  <si>
    <t>遊休農地の有効活用</t>
    <phoneticPr fontId="4"/>
  </si>
  <si>
    <t>地域住民による直営施工</t>
    <phoneticPr fontId="4"/>
  </si>
  <si>
    <t>防災・減災力の強化</t>
    <phoneticPr fontId="4"/>
  </si>
  <si>
    <t>農村環境保全活動の幅広い展開</t>
    <phoneticPr fontId="4"/>
  </si>
  <si>
    <t>農村文化の伝承を通じた農村コミュニティの強化</t>
    <phoneticPr fontId="4"/>
  </si>
  <si>
    <t>都道府県、市町村が特に認める活動</t>
    <rPh sb="0" eb="4">
      <t>トドウフケン</t>
    </rPh>
    <rPh sb="5" eb="8">
      <t>シチョウソン</t>
    </rPh>
    <rPh sb="9" eb="10">
      <t>トク</t>
    </rPh>
    <rPh sb="11" eb="12">
      <t>ミト</t>
    </rPh>
    <rPh sb="14" eb="16">
      <t>カツドウ</t>
    </rPh>
    <phoneticPr fontId="4"/>
  </si>
  <si>
    <t>※資源向上支払（共同）の交付単価の減額条件に該当する場合は、加算措置の交付単価も同様に減額する。</t>
    <rPh sb="32" eb="34">
      <t>ソチ</t>
    </rPh>
    <rPh sb="35" eb="37">
      <t>コウフ</t>
    </rPh>
    <phoneticPr fontId="4"/>
  </si>
  <si>
    <t>（３）資源向上支払（共同）の農村協働力の深化に向けた活動への支援</t>
    <rPh sb="3" eb="5">
      <t>シゲン</t>
    </rPh>
    <rPh sb="5" eb="7">
      <t>コウジョウ</t>
    </rPh>
    <rPh sb="7" eb="9">
      <t>シハラ</t>
    </rPh>
    <rPh sb="10" eb="12">
      <t>キョウドウ</t>
    </rPh>
    <rPh sb="14" eb="16">
      <t>ノウソン</t>
    </rPh>
    <rPh sb="16" eb="19">
      <t>キョウドウリョク</t>
    </rPh>
    <rPh sb="30" eb="32">
      <t>シエン</t>
    </rPh>
    <phoneticPr fontId="4"/>
  </si>
  <si>
    <t>適用条件の確認</t>
    <rPh sb="0" eb="2">
      <t>テキヨウ</t>
    </rPh>
    <rPh sb="2" eb="4">
      <t>ジョウケン</t>
    </rPh>
    <rPh sb="5" eb="7">
      <t>カクニン</t>
    </rPh>
    <phoneticPr fontId="4"/>
  </si>
  <si>
    <t>①　多面的機能の更なる増進に向けた活動への支援を受ける</t>
    <rPh sb="8" eb="9">
      <t>サラ</t>
    </rPh>
    <rPh sb="17" eb="19">
      <t>カツドウ</t>
    </rPh>
    <phoneticPr fontId="4"/>
  </si>
  <si>
    <t>②　農業者以外の割合</t>
    <rPh sb="2" eb="5">
      <t>ノウギョウシャ</t>
    </rPh>
    <rPh sb="5" eb="7">
      <t>イガイ</t>
    </rPh>
    <rPh sb="8" eb="10">
      <t>ワリアイ</t>
    </rPh>
    <phoneticPr fontId="4"/>
  </si>
  <si>
    <t>・</t>
    <phoneticPr fontId="4"/>
  </si>
  <si>
    <t>組織の構成員</t>
  </si>
  <si>
    <t>農業者</t>
    <rPh sb="0" eb="3">
      <t>ノウギョウシャ</t>
    </rPh>
    <phoneticPr fontId="4"/>
  </si>
  <si>
    <t>個人</t>
    <rPh sb="0" eb="2">
      <t>コジン</t>
    </rPh>
    <phoneticPr fontId="4"/>
  </si>
  <si>
    <t>+団体</t>
    <phoneticPr fontId="4"/>
  </si>
  <si>
    <t>=</t>
    <phoneticPr fontId="4"/>
  </si>
  <si>
    <t>農業者以外</t>
    <rPh sb="0" eb="3">
      <t>ノウギョウシャ</t>
    </rPh>
    <rPh sb="3" eb="5">
      <t>イガイ</t>
    </rPh>
    <phoneticPr fontId="4"/>
  </si>
  <si>
    <t>+団体</t>
    <phoneticPr fontId="4"/>
  </si>
  <si>
    <t>=</t>
    <phoneticPr fontId="4"/>
  </si>
  <si>
    <t>･･･①</t>
    <phoneticPr fontId="4"/>
  </si>
  <si>
    <t>･･･②</t>
    <phoneticPr fontId="4"/>
  </si>
  <si>
    <t>・</t>
    <phoneticPr fontId="4"/>
  </si>
  <si>
    <t>農業者以外の割合</t>
    <rPh sb="0" eb="3">
      <t>ノウギョウシャ</t>
    </rPh>
    <rPh sb="3" eb="5">
      <t>イガイ</t>
    </rPh>
    <rPh sb="6" eb="8">
      <t>ワリアイ</t>
    </rPh>
    <phoneticPr fontId="4"/>
  </si>
  <si>
    <t>・・・ ①／②</t>
    <phoneticPr fontId="4"/>
  </si>
  <si>
    <t>+ 団体の構成員のうち、共同活動に参加する人数</t>
    <phoneticPr fontId="4"/>
  </si>
  <si>
    <t>=</t>
    <phoneticPr fontId="4"/>
  </si>
  <si>
    <t>共同活動に参加する構成員の総人数</t>
    <phoneticPr fontId="4"/>
  </si>
  <si>
    <t>のうち、８割にあたる</t>
    <rPh sb="4" eb="5">
      <t>ワリ</t>
    </rPh>
    <phoneticPr fontId="4"/>
  </si>
  <si>
    <t>以上が</t>
    <phoneticPr fontId="4"/>
  </si>
  <si>
    <t>参加する実践活動を毎年度行う。</t>
    <rPh sb="0" eb="2">
      <t>サンカ</t>
    </rPh>
    <rPh sb="4" eb="6">
      <t>ジッセン</t>
    </rPh>
    <rPh sb="6" eb="8">
      <t>カツドウ</t>
    </rPh>
    <rPh sb="9" eb="12">
      <t>マイネンド</t>
    </rPh>
    <rPh sb="12" eb="13">
      <t>オコナ</t>
    </rPh>
    <phoneticPr fontId="4"/>
  </si>
  <si>
    <t>（４）組織の広域化・体制強化に対する支援</t>
    <rPh sb="3" eb="5">
      <t>ソシキ</t>
    </rPh>
    <rPh sb="6" eb="9">
      <t>コウイキカ</t>
    </rPh>
    <rPh sb="10" eb="12">
      <t>タイセイ</t>
    </rPh>
    <rPh sb="12" eb="14">
      <t>キョウカ</t>
    </rPh>
    <rPh sb="15" eb="16">
      <t>タイ</t>
    </rPh>
    <rPh sb="18" eb="20">
      <t>シエン</t>
    </rPh>
    <phoneticPr fontId="4"/>
  </si>
  <si>
    <t>区分</t>
    <rPh sb="0" eb="2">
      <t>クブン</t>
    </rPh>
    <phoneticPr fontId="4"/>
  </si>
  <si>
    <t>該当するものに○</t>
    <rPh sb="0" eb="2">
      <t>ガイトウ</t>
    </rPh>
    <phoneticPr fontId="4"/>
  </si>
  <si>
    <t>交付額</t>
    <rPh sb="0" eb="3">
      <t>コウフガク</t>
    </rPh>
    <phoneticPr fontId="4"/>
  </si>
  <si>
    <t>３集落以上
又は50ha以上200ha未満</t>
    <rPh sb="1" eb="3">
      <t>シュウラク</t>
    </rPh>
    <rPh sb="3" eb="5">
      <t>イジョウ</t>
    </rPh>
    <rPh sb="6" eb="7">
      <t>マタ</t>
    </rPh>
    <rPh sb="12" eb="14">
      <t>イジョウ</t>
    </rPh>
    <rPh sb="19" eb="21">
      <t>ミマン</t>
    </rPh>
    <phoneticPr fontId="4"/>
  </si>
  <si>
    <t>200ha以上1,000ha未満
又は特定非営利活動法人</t>
    <rPh sb="5" eb="7">
      <t>イジョウ</t>
    </rPh>
    <rPh sb="14" eb="16">
      <t>ミマン</t>
    </rPh>
    <rPh sb="17" eb="18">
      <t>マタ</t>
    </rPh>
    <rPh sb="19" eb="21">
      <t>トクテイ</t>
    </rPh>
    <rPh sb="21" eb="24">
      <t>ヒエイリ</t>
    </rPh>
    <rPh sb="24" eb="26">
      <t>カツドウ</t>
    </rPh>
    <rPh sb="26" eb="27">
      <t>ホウ</t>
    </rPh>
    <rPh sb="27" eb="28">
      <t>ジン</t>
    </rPh>
    <phoneticPr fontId="4"/>
  </si>
  <si>
    <t>1,000ha以上</t>
    <rPh sb="7" eb="9">
      <t>イジョウ</t>
    </rPh>
    <phoneticPr fontId="4"/>
  </si>
  <si>
    <t>※特定非営利活動法人の加算措置を受ける場合は、特定非営利活動促進法第13条第２項の登記事項証明書の写しを提出してください。</t>
    <rPh sb="1" eb="3">
      <t>トクテイ</t>
    </rPh>
    <rPh sb="3" eb="6">
      <t>ヒエイリ</t>
    </rPh>
    <rPh sb="6" eb="8">
      <t>カツドウ</t>
    </rPh>
    <rPh sb="8" eb="10">
      <t>ホウジン</t>
    </rPh>
    <rPh sb="11" eb="13">
      <t>カサン</t>
    </rPh>
    <rPh sb="13" eb="15">
      <t>ソチ</t>
    </rPh>
    <rPh sb="16" eb="17">
      <t>ウ</t>
    </rPh>
    <rPh sb="19" eb="21">
      <t>バアイ</t>
    </rPh>
    <rPh sb="23" eb="25">
      <t>トクテイ</t>
    </rPh>
    <rPh sb="25" eb="28">
      <t>ヒエイリ</t>
    </rPh>
    <rPh sb="28" eb="30">
      <t>カツドウ</t>
    </rPh>
    <rPh sb="30" eb="33">
      <t>ソクシンホウ</t>
    </rPh>
    <rPh sb="33" eb="34">
      <t>ダイ</t>
    </rPh>
    <rPh sb="36" eb="37">
      <t>ジョウ</t>
    </rPh>
    <rPh sb="37" eb="38">
      <t>ダイ</t>
    </rPh>
    <rPh sb="39" eb="40">
      <t>コウ</t>
    </rPh>
    <rPh sb="41" eb="43">
      <t>トウキ</t>
    </rPh>
    <rPh sb="43" eb="45">
      <t>ジコウ</t>
    </rPh>
    <rPh sb="45" eb="48">
      <t>ショウメイショ</t>
    </rPh>
    <rPh sb="49" eb="50">
      <t>ウツ</t>
    </rPh>
    <rPh sb="52" eb="54">
      <t>テイシュツ</t>
    </rPh>
    <phoneticPr fontId="4"/>
  </si>
  <si>
    <t>（別添１）</t>
    <rPh sb="1" eb="3">
      <t>ベッテン</t>
    </rPh>
    <phoneticPr fontId="4"/>
  </si>
  <si>
    <t>実施区域位置図</t>
    <rPh sb="0" eb="2">
      <t>ジッシ</t>
    </rPh>
    <rPh sb="2" eb="4">
      <t>クイキ</t>
    </rPh>
    <rPh sb="4" eb="7">
      <t>イチズ</t>
    </rPh>
    <phoneticPr fontId="4"/>
  </si>
  <si>
    <t>組織名称：</t>
    <phoneticPr fontId="4"/>
  </si>
  <si>
    <t>１号事業（多面支払）</t>
    <rPh sb="7" eb="9">
      <t>シハライ</t>
    </rPh>
    <phoneticPr fontId="4"/>
  </si>
  <si>
    <t>2号事業（中山間直払）</t>
  </si>
  <si>
    <t>３号事業（環境直払）</t>
    <rPh sb="5" eb="7">
      <t>カンキョウ</t>
    </rPh>
    <rPh sb="7" eb="9">
      <t>チョクバライ</t>
    </rPh>
    <phoneticPr fontId="4"/>
  </si>
  <si>
    <t>（別添２）</t>
    <rPh sb="1" eb="3">
      <t>ベッテン</t>
    </rPh>
    <phoneticPr fontId="4"/>
  </si>
  <si>
    <t>構成員一覧</t>
    <rPh sb="0" eb="3">
      <t>コウセイイン</t>
    </rPh>
    <rPh sb="3" eb="5">
      <t>イチラン</t>
    </rPh>
    <phoneticPr fontId="4"/>
  </si>
  <si>
    <t>役職名</t>
  </si>
  <si>
    <t>氏名
（代表者名、
団体名）</t>
    <rPh sb="0" eb="2">
      <t>シメイ</t>
    </rPh>
    <phoneticPr fontId="4"/>
  </si>
  <si>
    <t>住所</t>
  </si>
  <si>
    <t>多面的機能支払</t>
    <phoneticPr fontId="4"/>
  </si>
  <si>
    <t>中山間地域等
直接支払</t>
    <phoneticPr fontId="4"/>
  </si>
  <si>
    <t>環境保全型農業直接支払</t>
    <phoneticPr fontId="4"/>
  </si>
  <si>
    <t>分類番号</t>
    <rPh sb="0" eb="2">
      <t>ブンルイ</t>
    </rPh>
    <rPh sb="2" eb="4">
      <t>バンゴウ</t>
    </rPh>
    <phoneticPr fontId="4"/>
  </si>
  <si>
    <t>分類
記号</t>
    <rPh sb="0" eb="2">
      <t>ブンルイ</t>
    </rPh>
    <rPh sb="3" eb="5">
      <t>キゴウ</t>
    </rPh>
    <phoneticPr fontId="4"/>
  </si>
  <si>
    <t>注２：多面的機能支払に取り組む場合は、「分類番号」を分類番号リストの１～１３から選択。</t>
    <rPh sb="3" eb="6">
      <t>タメンテキ</t>
    </rPh>
    <rPh sb="6" eb="8">
      <t>キノウ</t>
    </rPh>
    <rPh sb="8" eb="10">
      <t>シハラ</t>
    </rPh>
    <rPh sb="11" eb="12">
      <t>ト</t>
    </rPh>
    <rPh sb="13" eb="14">
      <t>ク</t>
    </rPh>
    <rPh sb="15" eb="17">
      <t>バアイ</t>
    </rPh>
    <rPh sb="20" eb="22">
      <t>ブンルイ</t>
    </rPh>
    <rPh sb="22" eb="24">
      <t>バンゴウ</t>
    </rPh>
    <rPh sb="26" eb="28">
      <t>ブンルイ</t>
    </rPh>
    <rPh sb="28" eb="30">
      <t>バンゴウ</t>
    </rPh>
    <rPh sb="40" eb="42">
      <t>センタク</t>
    </rPh>
    <phoneticPr fontId="4"/>
  </si>
  <si>
    <t>注３：「農業者」とは、協定に位置付けられている農用地において農業生産活動等（多面的機能支払においては、耕作又は養畜）を実施する
　　　農業者又は団体である。</t>
    <rPh sb="0" eb="1">
      <t>チュウ</t>
    </rPh>
    <phoneticPr fontId="4"/>
  </si>
  <si>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2"/>
  </si>
  <si>
    <t>実施回数のカウント</t>
    <rPh sb="0" eb="2">
      <t>ジッシ</t>
    </rPh>
    <rPh sb="2" eb="4">
      <t>カイスウ</t>
    </rPh>
    <phoneticPr fontId="2"/>
  </si>
  <si>
    <t>←活動記録に取組番号が入力された回数をカウントし、これをもとに実施状況報告書の「実施欄」の○、×を判定しています。</t>
    <rPh sb="49" eb="51">
      <t>ハンテイ</t>
    </rPh>
    <phoneticPr fontId="2"/>
  </si>
  <si>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2"/>
  </si>
  <si>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</si>
  <si>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</si>
  <si>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</si>
  <si>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2"/>
  </si>
  <si>
    <t>E.高度な保全活動</t>
    <rPh sb="2" eb="4">
      <t>コウド</t>
    </rPh>
    <rPh sb="5" eb="9">
      <t>ホゼンカツドウ</t>
    </rPh>
    <phoneticPr fontId="2"/>
  </si>
  <si>
    <t>F.施設</t>
    <rPh sb="2" eb="4">
      <t>シセツ</t>
    </rPh>
    <phoneticPr fontId="2"/>
  </si>
  <si>
    <t>G.単位</t>
    <rPh sb="2" eb="4">
      <t>タンイ</t>
    </rPh>
    <phoneticPr fontId="2"/>
  </si>
  <si>
    <t>H.構成員一覧の分類</t>
    <rPh sb="2" eb="5">
      <t>コウセイイン</t>
    </rPh>
    <rPh sb="5" eb="7">
      <t>イチラン</t>
    </rPh>
    <rPh sb="8" eb="10">
      <t>ブンルイ</t>
    </rPh>
    <phoneticPr fontId="2"/>
  </si>
  <si>
    <t>I.金銭出納簿の区分</t>
    <rPh sb="2" eb="4">
      <t>キンセン</t>
    </rPh>
    <rPh sb="4" eb="7">
      <t>スイトウボ</t>
    </rPh>
    <rPh sb="8" eb="10">
      <t>クブン</t>
    </rPh>
    <phoneticPr fontId="2"/>
  </si>
  <si>
    <t>J.金銭出納簿の収支の分類</t>
    <rPh sb="2" eb="4">
      <t>キンセン</t>
    </rPh>
    <rPh sb="4" eb="7">
      <t>スイトウボ</t>
    </rPh>
    <rPh sb="8" eb="10">
      <t>シュウシ</t>
    </rPh>
    <rPh sb="11" eb="13">
      <t>ブンルイ</t>
    </rPh>
    <phoneticPr fontId="2"/>
  </si>
  <si>
    <t>番号</t>
    <rPh sb="0" eb="2">
      <t>バンゴウ</t>
    </rPh>
    <phoneticPr fontId="2"/>
  </si>
  <si>
    <t>支払区分</t>
    <rPh sb="0" eb="2">
      <t>シハライ</t>
    </rPh>
    <rPh sb="2" eb="4">
      <t>クブン</t>
    </rPh>
    <phoneticPr fontId="4"/>
  </si>
  <si>
    <t>活動項目</t>
    <rPh sb="0" eb="2">
      <t>カツドウ</t>
    </rPh>
    <rPh sb="2" eb="4">
      <t>コウモク</t>
    </rPh>
    <phoneticPr fontId="2"/>
  </si>
  <si>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2"/>
  </si>
  <si>
    <t>■</t>
    <phoneticPr fontId="4"/>
  </si>
  <si>
    <t>○</t>
    <phoneticPr fontId="4"/>
  </si>
  <si>
    <t>生態系保全</t>
    <rPh sb="0" eb="3">
      <t>セイタイケイ</t>
    </rPh>
    <rPh sb="3" eb="5">
      <t>ホゼン</t>
    </rPh>
    <phoneticPr fontId="2"/>
  </si>
  <si>
    <t>循環かんがいによる水質保全</t>
    <rPh sb="0" eb="2">
      <t>ジュンカン</t>
    </rPh>
    <rPh sb="9" eb="11">
      <t>スイシツ</t>
    </rPh>
    <rPh sb="11" eb="13">
      <t>ホゼン</t>
    </rPh>
    <phoneticPr fontId="2"/>
  </si>
  <si>
    <t>水路</t>
    <rPh sb="0" eb="2">
      <t>スイロ</t>
    </rPh>
    <phoneticPr fontId="2"/>
  </si>
  <si>
    <t>km</t>
    <phoneticPr fontId="2"/>
  </si>
  <si>
    <t>１.農業者個人</t>
    <rPh sb="2" eb="5">
      <t>ノウギョウシャ</t>
    </rPh>
    <rPh sb="5" eb="7">
      <t>コジン</t>
    </rPh>
    <phoneticPr fontId="2"/>
  </si>
  <si>
    <t>１.前年度持越</t>
    <rPh sb="2" eb="5">
      <t>ゼンネンド</t>
    </rPh>
    <rPh sb="5" eb="7">
      <t>モチコシ</t>
    </rPh>
    <phoneticPr fontId="2"/>
  </si>
  <si>
    <t>-</t>
    <phoneticPr fontId="4"/>
  </si>
  <si>
    <t>事務処理</t>
    <rPh sb="0" eb="2">
      <t>ジム</t>
    </rPh>
    <rPh sb="2" eb="4">
      <t>ショリ</t>
    </rPh>
    <phoneticPr fontId="4"/>
  </si>
  <si>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</si>
  <si>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2"/>
  </si>
  <si>
    <t>□</t>
    <phoneticPr fontId="4"/>
  </si>
  <si>
    <t>－</t>
    <phoneticPr fontId="2"/>
  </si>
  <si>
    <t>水質保全</t>
    <rPh sb="0" eb="2">
      <t>スイシツ</t>
    </rPh>
    <rPh sb="2" eb="4">
      <t>ホゼン</t>
    </rPh>
    <phoneticPr fontId="2"/>
  </si>
  <si>
    <t>浄化水路による水質保全</t>
    <rPh sb="0" eb="2">
      <t>ジョウカ</t>
    </rPh>
    <rPh sb="2" eb="4">
      <t>スイロ</t>
    </rPh>
    <rPh sb="7" eb="9">
      <t>スイシツ</t>
    </rPh>
    <rPh sb="9" eb="11">
      <t>ホゼン</t>
    </rPh>
    <phoneticPr fontId="2"/>
  </si>
  <si>
    <t>農道</t>
    <rPh sb="0" eb="2">
      <t>ノウドウ</t>
    </rPh>
    <phoneticPr fontId="2"/>
  </si>
  <si>
    <t>箇所</t>
    <rPh sb="0" eb="2">
      <t>カショ</t>
    </rPh>
    <phoneticPr fontId="2"/>
  </si>
  <si>
    <t>２.農事組合法人</t>
    <rPh sb="2" eb="4">
      <t>ノウジ</t>
    </rPh>
    <rPh sb="4" eb="6">
      <t>クミアイ</t>
    </rPh>
    <rPh sb="6" eb="8">
      <t>ホウジン</t>
    </rPh>
    <phoneticPr fontId="2"/>
  </si>
  <si>
    <t>２.交付金</t>
    <rPh sb="2" eb="5">
      <t>コウフキン</t>
    </rPh>
    <phoneticPr fontId="2"/>
  </si>
  <si>
    <t>会議</t>
    <rPh sb="0" eb="2">
      <t>カイギ</t>
    </rPh>
    <phoneticPr fontId="4"/>
  </si>
  <si>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</si>
  <si>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2"/>
  </si>
  <si>
    <t>×</t>
    <phoneticPr fontId="2"/>
  </si>
  <si>
    <t>景観形成・生活環境保全</t>
    <rPh sb="0" eb="2">
      <t>ケイカン</t>
    </rPh>
    <rPh sb="2" eb="4">
      <t>ケイセイ</t>
    </rPh>
    <rPh sb="5" eb="7">
      <t>セイカツ</t>
    </rPh>
    <rPh sb="7" eb="9">
      <t>カンキョウ</t>
    </rPh>
    <rPh sb="9" eb="11">
      <t>ホゼン</t>
    </rPh>
    <phoneticPr fontId="2"/>
  </si>
  <si>
    <t>地下水かん養</t>
    <rPh sb="0" eb="3">
      <t>チカスイ</t>
    </rPh>
    <rPh sb="5" eb="6">
      <t>ヨウ</t>
    </rPh>
    <phoneticPr fontId="2"/>
  </si>
  <si>
    <t>ため池</t>
    <rPh sb="2" eb="3">
      <t>イケ</t>
    </rPh>
    <phoneticPr fontId="2"/>
  </si>
  <si>
    <t>３.営農組合</t>
    <rPh sb="2" eb="4">
      <t>エイノウ</t>
    </rPh>
    <rPh sb="4" eb="6">
      <t>クミアイ</t>
    </rPh>
    <phoneticPr fontId="2"/>
  </si>
  <si>
    <t>３.利子等</t>
    <rPh sb="2" eb="4">
      <t>リシ</t>
    </rPh>
    <rPh sb="4" eb="5">
      <t>トウ</t>
    </rPh>
    <phoneticPr fontId="2"/>
  </si>
  <si>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2"/>
  </si>
  <si>
    <t>水田貯留・地下水かん養</t>
    <rPh sb="0" eb="2">
      <t>スイデン</t>
    </rPh>
    <rPh sb="2" eb="4">
      <t>チョリュウ</t>
    </rPh>
    <rPh sb="5" eb="8">
      <t>チカスイ</t>
    </rPh>
    <rPh sb="10" eb="11">
      <t>ヨウ</t>
    </rPh>
    <phoneticPr fontId="2"/>
  </si>
  <si>
    <t>持続的な水管理</t>
    <rPh sb="0" eb="3">
      <t>ジゾクテキ</t>
    </rPh>
    <rPh sb="4" eb="5">
      <t>ミズ</t>
    </rPh>
    <rPh sb="5" eb="7">
      <t>カンリ</t>
    </rPh>
    <phoneticPr fontId="2"/>
  </si>
  <si>
    <t>４.その他の農業者団体</t>
    <rPh sb="4" eb="5">
      <t>タ</t>
    </rPh>
    <rPh sb="6" eb="9">
      <t>ノウギョウシャ</t>
    </rPh>
    <rPh sb="9" eb="11">
      <t>ダンタイ</t>
    </rPh>
    <phoneticPr fontId="2"/>
  </si>
  <si>
    <t>４.日当</t>
    <rPh sb="2" eb="4">
      <t>ニットウ</t>
    </rPh>
    <phoneticPr fontId="2"/>
  </si>
  <si>
    <t>農地維持</t>
    <rPh sb="0" eb="2">
      <t>ノウチ</t>
    </rPh>
    <rPh sb="2" eb="4">
      <t>イジ</t>
    </rPh>
    <phoneticPr fontId="4"/>
  </si>
  <si>
    <t>点検・計画策定</t>
    <rPh sb="0" eb="2">
      <t>テンケン</t>
    </rPh>
    <rPh sb="3" eb="5">
      <t>ケイカク</t>
    </rPh>
    <rPh sb="5" eb="7">
      <t>サクテイ</t>
    </rPh>
    <phoneticPr fontId="4"/>
  </si>
  <si>
    <t>点検</t>
    <rPh sb="0" eb="2">
      <t>テンケン</t>
    </rPh>
    <phoneticPr fontId="4"/>
  </si>
  <si>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</si>
  <si>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2"/>
  </si>
  <si>
    <t>資源循環</t>
    <rPh sb="0" eb="2">
      <t>シゲン</t>
    </rPh>
    <rPh sb="2" eb="4">
      <t>ジュンカン</t>
    </rPh>
    <phoneticPr fontId="2"/>
  </si>
  <si>
    <t>土壌流出防止</t>
    <rPh sb="0" eb="2">
      <t>ドジョウ</t>
    </rPh>
    <rPh sb="2" eb="4">
      <t>リュウシュツ</t>
    </rPh>
    <rPh sb="4" eb="6">
      <t>ボウシ</t>
    </rPh>
    <phoneticPr fontId="2"/>
  </si>
  <si>
    <t>５.農業者以外個人</t>
    <rPh sb="2" eb="5">
      <t>ノウギョウシャ</t>
    </rPh>
    <rPh sb="5" eb="7">
      <t>イガイ</t>
    </rPh>
    <rPh sb="7" eb="9">
      <t>コジン</t>
    </rPh>
    <phoneticPr fontId="2"/>
  </si>
  <si>
    <t>５.購入・リース費</t>
    <rPh sb="2" eb="4">
      <t>コウニュウ</t>
    </rPh>
    <rPh sb="8" eb="9">
      <t>ヒ</t>
    </rPh>
    <phoneticPr fontId="2"/>
  </si>
  <si>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</si>
  <si>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2"/>
  </si>
  <si>
    <t>生物多様性の回復</t>
    <rPh sb="0" eb="2">
      <t>セイブツ</t>
    </rPh>
    <rPh sb="2" eb="5">
      <t>タヨウセイ</t>
    </rPh>
    <rPh sb="6" eb="8">
      <t>カイフク</t>
    </rPh>
    <phoneticPr fontId="2"/>
  </si>
  <si>
    <t>６.自治会</t>
    <rPh sb="2" eb="5">
      <t>ジチカイ</t>
    </rPh>
    <phoneticPr fontId="2"/>
  </si>
  <si>
    <t>６.外注費</t>
    <rPh sb="2" eb="5">
      <t>ガイチュウヒ</t>
    </rPh>
    <phoneticPr fontId="2"/>
  </si>
  <si>
    <t>水環境の回復</t>
    <rPh sb="0" eb="3">
      <t>ミズカンキョウ</t>
    </rPh>
    <rPh sb="4" eb="6">
      <t>カイフク</t>
    </rPh>
    <phoneticPr fontId="2"/>
  </si>
  <si>
    <t>７.女性会</t>
    <rPh sb="2" eb="5">
      <t>ジョセイカイ</t>
    </rPh>
    <phoneticPr fontId="2"/>
  </si>
  <si>
    <t>７.その他支出</t>
    <rPh sb="4" eb="5">
      <t>タ</t>
    </rPh>
    <rPh sb="5" eb="7">
      <t>シシュツ</t>
    </rPh>
    <phoneticPr fontId="2"/>
  </si>
  <si>
    <t>農用地</t>
    <rPh sb="0" eb="3">
      <t>ノウヨウチ</t>
    </rPh>
    <phoneticPr fontId="4"/>
  </si>
  <si>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</si>
  <si>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2"/>
  </si>
  <si>
    <t>持続的な畦畔管理</t>
    <rPh sb="0" eb="3">
      <t>ジゾクテキ</t>
    </rPh>
    <rPh sb="4" eb="6">
      <t>ケイハン</t>
    </rPh>
    <rPh sb="6" eb="8">
      <t>カンリ</t>
    </rPh>
    <phoneticPr fontId="2"/>
  </si>
  <si>
    <t>８.子供会</t>
    <rPh sb="2" eb="5">
      <t>コドモカイ</t>
    </rPh>
    <phoneticPr fontId="2"/>
  </si>
  <si>
    <t>８.返還</t>
    <rPh sb="2" eb="4">
      <t>ヘンカン</t>
    </rPh>
    <phoneticPr fontId="2"/>
  </si>
  <si>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</si>
  <si>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2"/>
  </si>
  <si>
    <t>専門家の指導</t>
    <rPh sb="0" eb="3">
      <t>センモンカ</t>
    </rPh>
    <rPh sb="4" eb="6">
      <t>シドウ</t>
    </rPh>
    <phoneticPr fontId="2"/>
  </si>
  <si>
    <t>９.土地改良区</t>
    <rPh sb="2" eb="4">
      <t>トチ</t>
    </rPh>
    <rPh sb="4" eb="7">
      <t>カイリョウク</t>
    </rPh>
    <phoneticPr fontId="2"/>
  </si>
  <si>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</si>
  <si>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2"/>
  </si>
  <si>
    <t>10.JA</t>
    <phoneticPr fontId="2"/>
  </si>
  <si>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</si>
  <si>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2"/>
  </si>
  <si>
    <t>11.学校・PTA</t>
    <rPh sb="3" eb="5">
      <t>ガッコウ</t>
    </rPh>
    <phoneticPr fontId="2"/>
  </si>
  <si>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</si>
  <si>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2"/>
  </si>
  <si>
    <t>12.NPO</t>
    <phoneticPr fontId="2"/>
  </si>
  <si>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</si>
  <si>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2"/>
  </si>
  <si>
    <t>13.その他の農業者以外団体</t>
    <rPh sb="5" eb="6">
      <t>タ</t>
    </rPh>
    <rPh sb="7" eb="10">
      <t>ノウギョウシャ</t>
    </rPh>
    <rPh sb="10" eb="12">
      <t>イガイ</t>
    </rPh>
    <rPh sb="12" eb="14">
      <t>ダンタイ</t>
    </rPh>
    <phoneticPr fontId="2"/>
  </si>
  <si>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</si>
  <si>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2"/>
  </si>
  <si>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</si>
  <si>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</si>
  <si>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2"/>
  </si>
  <si>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</si>
  <si>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2"/>
  </si>
  <si>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</si>
  <si>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2"/>
  </si>
  <si>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</si>
  <si>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2"/>
  </si>
  <si>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</si>
  <si>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2"/>
  </si>
  <si>
    <t>推進活動</t>
    <rPh sb="0" eb="2">
      <t>スイシン</t>
    </rPh>
    <rPh sb="2" eb="4">
      <t>カツドウ</t>
    </rPh>
    <phoneticPr fontId="4"/>
  </si>
  <si>
    <t>17 農業者の検討会の開催</t>
  </si>
  <si>
    <t>　　　　「データ」タブの「データの入力規則」を選択する。</t>
    <phoneticPr fontId="2"/>
  </si>
  <si>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</si>
  <si>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2"/>
  </si>
  <si>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</si>
  <si>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2"/>
  </si>
  <si>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</si>
  <si>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</si>
  <si>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2"/>
  </si>
  <si>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</si>
  <si>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2"/>
  </si>
  <si>
    <t>23 その他</t>
  </si>
  <si>
    <t>　　　新たに行を追加し、追加した取組を入力する。</t>
    <rPh sb="19" eb="21">
      <t>ニュウリョク</t>
    </rPh>
    <phoneticPr fontId="2"/>
  </si>
  <si>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</si>
  <si>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</si>
  <si>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</si>
  <si>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</si>
  <si>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</si>
  <si>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2"/>
  </si>
  <si>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</si>
  <si>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2"/>
  </si>
  <si>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</si>
  <si>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2"/>
  </si>
  <si>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</si>
  <si>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2"/>
  </si>
  <si>
    <t>研修</t>
    <rPh sb="0" eb="2">
      <t>ケンシュウ</t>
    </rPh>
    <phoneticPr fontId="2"/>
  </si>
  <si>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</si>
  <si>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</si>
  <si>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</si>
  <si>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</si>
  <si>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</si>
  <si>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</si>
  <si>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</si>
  <si>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水質保全</t>
    <rPh sb="0" eb="2">
      <t>スイシツ</t>
    </rPh>
    <rPh sb="2" eb="4">
      <t>ホゼン</t>
    </rPh>
    <phoneticPr fontId="4"/>
  </si>
  <si>
    <t>35 水質保全計画、農地保全計画の策定</t>
  </si>
  <si>
    <t>景観形成・生活環境保全</t>
    <rPh sb="0" eb="2">
      <t>ケイカン</t>
    </rPh>
    <rPh sb="2" eb="4">
      <t>ケイセイ</t>
    </rPh>
    <rPh sb="5" eb="7">
      <t>セイカツ</t>
    </rPh>
    <rPh sb="7" eb="9">
      <t>カンキョウ</t>
    </rPh>
    <rPh sb="9" eb="11">
      <t>ホゼン</t>
    </rPh>
    <phoneticPr fontId="4"/>
  </si>
  <si>
    <t>36 景観形成計画、生活環境保全計画の策定</t>
  </si>
  <si>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</si>
  <si>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</si>
  <si>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2"/>
  </si>
  <si>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</si>
  <si>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</si>
  <si>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</si>
  <si>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</si>
  <si>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</si>
  <si>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</si>
  <si>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</si>
  <si>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</si>
  <si>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</si>
  <si>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</si>
  <si>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</si>
  <si>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</si>
  <si>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</si>
  <si>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</si>
  <si>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</si>
  <si>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51 啓発・普及活動</t>
    <phoneticPr fontId="2"/>
  </si>
  <si>
    <t>Ｌ.増進活動</t>
    <phoneticPr fontId="4"/>
  </si>
  <si>
    <t>増進活動</t>
    <rPh sb="0" eb="2">
      <t>ゾウシン</t>
    </rPh>
    <rPh sb="2" eb="4">
      <t>カツドウ</t>
    </rPh>
    <phoneticPr fontId="4"/>
  </si>
  <si>
    <t>52 遊休農地の有効活用</t>
  </si>
  <si>
    <t>52　遊休農地の有効活用</t>
    <rPh sb="3" eb="5">
      <t>ユウキュウ</t>
    </rPh>
    <rPh sb="5" eb="7">
      <t>ノウチ</t>
    </rPh>
    <rPh sb="8" eb="10">
      <t>ユウコウ</t>
    </rPh>
    <rPh sb="10" eb="12">
      <t>カツヨウ</t>
    </rPh>
    <phoneticPr fontId="2"/>
  </si>
  <si>
    <t>54 地域住民による直営施工</t>
  </si>
  <si>
    <t>54　地域住民による直営施工</t>
    <rPh sb="3" eb="5">
      <t>チイキ</t>
    </rPh>
    <rPh sb="5" eb="7">
      <t>ジュウミン</t>
    </rPh>
    <rPh sb="10" eb="12">
      <t>チョクエイ</t>
    </rPh>
    <rPh sb="12" eb="14">
      <t>セコウ</t>
    </rPh>
    <phoneticPr fontId="2"/>
  </si>
  <si>
    <t>55 防災・減災力の強化</t>
  </si>
  <si>
    <t>55　防災・減災力の強化</t>
    <rPh sb="3" eb="5">
      <t>ボウサイ</t>
    </rPh>
    <rPh sb="6" eb="7">
      <t>ゲン</t>
    </rPh>
    <rPh sb="7" eb="8">
      <t>サイ</t>
    </rPh>
    <rPh sb="8" eb="9">
      <t>リョク</t>
    </rPh>
    <rPh sb="10" eb="12">
      <t>キョウカ</t>
    </rPh>
    <phoneticPr fontId="2"/>
  </si>
  <si>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</si>
  <si>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2"/>
  </si>
  <si>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</si>
  <si>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2"/>
  </si>
  <si>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</si>
  <si>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2"/>
  </si>
  <si>
    <t>Ｍ.長寿命化</t>
    <rPh sb="2" eb="6">
      <t>チョウジュミョウカ</t>
    </rPh>
    <phoneticPr fontId="4"/>
  </si>
  <si>
    <t>長寿命化</t>
    <rPh sb="0" eb="4">
      <t>チョウジュミョウカ</t>
    </rPh>
    <phoneticPr fontId="4"/>
  </si>
  <si>
    <t>61 水路の補修</t>
  </si>
  <si>
    <t>61　水路の補修</t>
    <rPh sb="3" eb="5">
      <t>スイロ</t>
    </rPh>
    <rPh sb="6" eb="8">
      <t>ホシュウ</t>
    </rPh>
    <phoneticPr fontId="2"/>
  </si>
  <si>
    <t>62 水路の更新等</t>
  </si>
  <si>
    <t>62　水路の更新等</t>
    <rPh sb="3" eb="5">
      <t>スイロ</t>
    </rPh>
    <rPh sb="6" eb="8">
      <t>コウシン</t>
    </rPh>
    <rPh sb="8" eb="9">
      <t>トウ</t>
    </rPh>
    <phoneticPr fontId="2"/>
  </si>
  <si>
    <t>63 農道の補修</t>
  </si>
  <si>
    <t>63　農道の補修</t>
    <rPh sb="3" eb="5">
      <t>ノウドウ</t>
    </rPh>
    <rPh sb="6" eb="8">
      <t>ホシュウ</t>
    </rPh>
    <phoneticPr fontId="2"/>
  </si>
  <si>
    <t>64 農道の更新等</t>
  </si>
  <si>
    <t>64　農道の更新等</t>
    <rPh sb="3" eb="5">
      <t>ノウドウ</t>
    </rPh>
    <rPh sb="6" eb="8">
      <t>コウシン</t>
    </rPh>
    <rPh sb="8" eb="9">
      <t>トウ</t>
    </rPh>
    <phoneticPr fontId="2"/>
  </si>
  <si>
    <t>65 ため池の補修</t>
  </si>
  <si>
    <t>65　ため池の補修</t>
    <rPh sb="5" eb="6">
      <t>イケ</t>
    </rPh>
    <rPh sb="7" eb="9">
      <t>ホシュウ</t>
    </rPh>
    <phoneticPr fontId="2"/>
  </si>
  <si>
    <t>66 ため池（附帯施設）の更新等</t>
  </si>
  <si>
    <t>66　ため池（附帯施設）の更新等</t>
    <rPh sb="5" eb="6">
      <t>イケ</t>
    </rPh>
    <rPh sb="7" eb="9">
      <t>フタイ</t>
    </rPh>
    <rPh sb="9" eb="11">
      <t>シセツ</t>
    </rPh>
    <rPh sb="13" eb="15">
      <t>コウシン</t>
    </rPh>
    <rPh sb="15" eb="16">
      <t>トウ</t>
    </rPh>
    <phoneticPr fontId="2"/>
  </si>
  <si>
    <t>この線より上に行を挿入してください。</t>
  </si>
  <si>
    <t>■</t>
    <phoneticPr fontId="4"/>
  </si>
  <si>
    <t>□</t>
    <phoneticPr fontId="4"/>
  </si>
  <si>
    <t>集落数×200万円</t>
    <rPh sb="0" eb="2">
      <t>シュウラク</t>
    </rPh>
    <rPh sb="2" eb="3">
      <t>スウ</t>
    </rPh>
    <rPh sb="7" eb="9">
      <t>マンエン</t>
    </rPh>
    <phoneticPr fontId="4"/>
  </si>
  <si>
    <t>広域活動組織となるための規模要件を満たさない場合は○</t>
    <phoneticPr fontId="4"/>
  </si>
  <si>
    <t>※広域活動組織となるための規模要件を満たさない場合は、左記合計と集落数×200万円のいずれか小さい方が上限となります。</t>
    <rPh sb="1" eb="3">
      <t>コウイキ</t>
    </rPh>
    <rPh sb="3" eb="5">
      <t>カツドウ</t>
    </rPh>
    <rPh sb="5" eb="7">
      <t>ソシキ</t>
    </rPh>
    <rPh sb="13" eb="15">
      <t>キボ</t>
    </rPh>
    <rPh sb="15" eb="17">
      <t>ヨウケン</t>
    </rPh>
    <rPh sb="18" eb="19">
      <t>ミ</t>
    </rPh>
    <rPh sb="23" eb="25">
      <t>バアイ</t>
    </rPh>
    <rPh sb="27" eb="29">
      <t>サキ</t>
    </rPh>
    <rPh sb="29" eb="31">
      <t>ゴウケイ</t>
    </rPh>
    <rPh sb="32" eb="34">
      <t>シュウラク</t>
    </rPh>
    <rPh sb="34" eb="35">
      <t>スウ</t>
    </rPh>
    <rPh sb="39" eb="41">
      <t>マンエン</t>
    </rPh>
    <rPh sb="46" eb="47">
      <t>チイ</t>
    </rPh>
    <rPh sb="49" eb="50">
      <t>ホウ</t>
    </rPh>
    <rPh sb="51" eb="53">
      <t>ジョウゲン</t>
    </rPh>
    <phoneticPr fontId="4"/>
  </si>
  <si>
    <t>令和</t>
    <rPh sb="0" eb="2">
      <t>レイワ</t>
    </rPh>
    <phoneticPr fontId="4"/>
  </si>
  <si>
    <t>地域振興立法の適用</t>
    <rPh sb="0" eb="2">
      <t>チイキ</t>
    </rPh>
    <rPh sb="2" eb="4">
      <t>シンコウ</t>
    </rPh>
    <rPh sb="4" eb="6">
      <t>リッポウ</t>
    </rPh>
    <rPh sb="7" eb="9">
      <t>テキヨウ</t>
    </rPh>
    <phoneticPr fontId="4"/>
  </si>
  <si>
    <t>やすらぎ・福祉及び教育機能の活用</t>
    <rPh sb="5" eb="7">
      <t>フクシ</t>
    </rPh>
    <rPh sb="7" eb="8">
      <t>オヨ</t>
    </rPh>
    <rPh sb="9" eb="11">
      <t>キョウイク</t>
    </rPh>
    <rPh sb="11" eb="13">
      <t>キノウ</t>
    </rPh>
    <rPh sb="14" eb="16">
      <t>カツヨウ</t>
    </rPh>
    <phoneticPr fontId="4"/>
  </si>
  <si>
    <t>のうち、6割にあたる</t>
    <phoneticPr fontId="4"/>
  </si>
  <si>
    <t>参加する実践活動を、２種以上、それぞれ別の日に毎年度行う。</t>
    <rPh sb="0" eb="2">
      <t>サンカ</t>
    </rPh>
    <rPh sb="4" eb="6">
      <t>ジッセン</t>
    </rPh>
    <rPh sb="6" eb="8">
      <t>カツドウ</t>
    </rPh>
    <rPh sb="11" eb="12">
      <t>シュ</t>
    </rPh>
    <rPh sb="12" eb="14">
      <t>イジョウ</t>
    </rPh>
    <rPh sb="19" eb="20">
      <t>ベツ</t>
    </rPh>
    <rPh sb="21" eb="22">
      <t>ヒ</t>
    </rPh>
    <rPh sb="23" eb="26">
      <t>マイネンド</t>
    </rPh>
    <rPh sb="26" eb="27">
      <t>オコナ</t>
    </rPh>
    <phoneticPr fontId="4"/>
  </si>
  <si>
    <t>○年度</t>
    <rPh sb="1" eb="3">
      <t>ネンド</t>
    </rPh>
    <phoneticPr fontId="4"/>
  </si>
  <si>
    <t>　（１）農地維持支払</t>
    <phoneticPr fontId="4"/>
  </si>
  <si>
    <t>（２）資源向上支払（共同）</t>
    <rPh sb="3" eb="5">
      <t>シゲン</t>
    </rPh>
    <rPh sb="5" eb="7">
      <t>コウジョウ</t>
    </rPh>
    <rPh sb="7" eb="9">
      <t>シハライ</t>
    </rPh>
    <rPh sb="10" eb="12">
      <t>キョウドウ</t>
    </rPh>
    <phoneticPr fontId="4"/>
  </si>
  <si>
    <t>（３）資源向上支払（長寿命化）</t>
    <rPh sb="3" eb="5">
      <t>シゲン</t>
    </rPh>
    <rPh sb="5" eb="7">
      <t>コウジョウ</t>
    </rPh>
    <rPh sb="7" eb="9">
      <t>シハライ</t>
    </rPh>
    <rPh sb="10" eb="14">
      <t>チョウジュミョウカ</t>
    </rPh>
    <phoneticPr fontId="4"/>
  </si>
  <si>
    <t>指定棚田地域の該当状況</t>
    <rPh sb="0" eb="2">
      <t>シテイ</t>
    </rPh>
    <rPh sb="2" eb="4">
      <t>タナダ</t>
    </rPh>
    <rPh sb="4" eb="6">
      <t>チイキ</t>
    </rPh>
    <rPh sb="7" eb="9">
      <t>ガイトウ</t>
    </rPh>
    <rPh sb="9" eb="11">
      <t>ジョウキョウ</t>
    </rPh>
    <phoneticPr fontId="4"/>
  </si>
  <si>
    <t xml:space="preserve"> ５．多面的機能支払と中山間地域等直接支払との重複面積</t>
    <rPh sb="3" eb="6">
      <t>タメンテキ</t>
    </rPh>
    <rPh sb="6" eb="8">
      <t>キノウ</t>
    </rPh>
    <rPh sb="8" eb="10">
      <t>シハライ</t>
    </rPh>
    <rPh sb="11" eb="12">
      <t>ナカ</t>
    </rPh>
    <rPh sb="12" eb="14">
      <t>サンカン</t>
    </rPh>
    <rPh sb="14" eb="16">
      <t>チイキ</t>
    </rPh>
    <rPh sb="16" eb="17">
      <t>トウ</t>
    </rPh>
    <rPh sb="17" eb="19">
      <t>チョクセツ</t>
    </rPh>
    <rPh sb="19" eb="21">
      <t>シハライ</t>
    </rPh>
    <rPh sb="23" eb="25">
      <t>チョウフク</t>
    </rPh>
    <rPh sb="25" eb="27">
      <t>メンセキ</t>
    </rPh>
    <phoneticPr fontId="4"/>
  </si>
  <si>
    <t>重複面積
（多面支払・中山間直払）</t>
    <phoneticPr fontId="4"/>
  </si>
  <si>
    <t>年齢
分類
記号</t>
    <rPh sb="0" eb="2">
      <t>ネンレイ</t>
    </rPh>
    <rPh sb="3" eb="5">
      <t>ブンルイ</t>
    </rPh>
    <rPh sb="6" eb="8">
      <t>キゴウ</t>
    </rPh>
    <phoneticPr fontId="4"/>
  </si>
  <si>
    <t>○年度（及び○年度）に受講予定（活動期間内に各１回以上受講）</t>
    <rPh sb="1" eb="3">
      <t>ネンド</t>
    </rPh>
    <rPh sb="4" eb="5">
      <t>オヨ</t>
    </rPh>
    <rPh sb="7" eb="9">
      <t>ネンド</t>
    </rPh>
    <rPh sb="11" eb="13">
      <t>ジュコウ</t>
    </rPh>
    <rPh sb="13" eb="15">
      <t>ヨテイ</t>
    </rPh>
    <rPh sb="22" eb="23">
      <t>カク</t>
    </rPh>
    <phoneticPr fontId="4"/>
  </si>
  <si>
    <t>３　事務・組織運営等に関する研修、
　　機械の安全使用に関する研修</t>
    <rPh sb="11" eb="12">
      <t>カン</t>
    </rPh>
    <rPh sb="20" eb="22">
      <t>キカイ</t>
    </rPh>
    <rPh sb="23" eb="25">
      <t>アンゼン</t>
    </rPh>
    <rPh sb="25" eb="27">
      <t>シヨウ</t>
    </rPh>
    <rPh sb="28" eb="29">
      <t>カン</t>
    </rPh>
    <rPh sb="31" eb="33">
      <t>ケンシュウ</t>
    </rPh>
    <phoneticPr fontId="4"/>
  </si>
  <si>
    <t>令和○年度に受講予定（活動期間内に１回以上受講）</t>
    <rPh sb="0" eb="2">
      <t>レイワ</t>
    </rPh>
    <rPh sb="3" eb="5">
      <t>ネンド</t>
    </rPh>
    <rPh sb="6" eb="8">
      <t>ジュコウ</t>
    </rPh>
    <rPh sb="8" eb="10">
      <t>ヨテイ</t>
    </rPh>
    <phoneticPr fontId="4"/>
  </si>
  <si>
    <t xml:space="preserve">③－１　共同活動に参加する構成員の総人数の８割が参加する実践活動の実施 </t>
    <rPh sb="4" eb="6">
      <t>キョウドウ</t>
    </rPh>
    <rPh sb="6" eb="8">
      <t>カツドウ</t>
    </rPh>
    <rPh sb="9" eb="11">
      <t>サンカ</t>
    </rPh>
    <rPh sb="13" eb="16">
      <t>コウセイイン</t>
    </rPh>
    <rPh sb="17" eb="20">
      <t>ソウニンズウ</t>
    </rPh>
    <rPh sb="22" eb="23">
      <t>ワリ</t>
    </rPh>
    <rPh sb="24" eb="26">
      <t>サンカ</t>
    </rPh>
    <rPh sb="28" eb="30">
      <t>ジッセン</t>
    </rPh>
    <rPh sb="30" eb="32">
      <t>カツドウ</t>
    </rPh>
    <rPh sb="33" eb="35">
      <t>ジッシ</t>
    </rPh>
    <phoneticPr fontId="4"/>
  </si>
  <si>
    <t>③－２　あるいは、役員に女性が</t>
    <rPh sb="9" eb="11">
      <t>ヤクイン</t>
    </rPh>
    <rPh sb="12" eb="14">
      <t>ジョセイ</t>
    </rPh>
    <phoneticPr fontId="4"/>
  </si>
  <si>
    <t>③－１、２いずれの場合も、共同活動に参加する構成員の総人数の内訳がわかる名簿（様式自由）を添付してください。</t>
    <phoneticPr fontId="4"/>
  </si>
  <si>
    <t>3 事務・組織運営等に関する研修、機械の安全使用に関する研修</t>
    <phoneticPr fontId="4"/>
  </si>
  <si>
    <t>57 やすらぎ・福祉及び教育機能の活用</t>
    <phoneticPr fontId="4"/>
  </si>
  <si>
    <t>57　やすらぎ・福祉及び教育機能の活用</t>
    <rPh sb="8" eb="10">
      <t>フクシ</t>
    </rPh>
    <rPh sb="10" eb="11">
      <t>オヨ</t>
    </rPh>
    <rPh sb="12" eb="14">
      <t>キョウイク</t>
    </rPh>
    <rPh sb="14" eb="16">
      <t>キノウ</t>
    </rPh>
    <rPh sb="17" eb="19">
      <t>カツヨウ</t>
    </rPh>
    <phoneticPr fontId="2"/>
  </si>
  <si>
    <t>※１　 多面支払の認定農用地面積は、集落が管理する農用地面積を記載する。
※２ 　環境直払に取り組む場合は、Ⅳの４の交付金額の取組面積の合計及び年当たり交付金額上限の合計
         を記載するものとする。</t>
    <rPh sb="4" eb="6">
      <t>タメン</t>
    </rPh>
    <rPh sb="6" eb="8">
      <t>シハライ</t>
    </rPh>
    <rPh sb="9" eb="11">
      <t>ニンテイ</t>
    </rPh>
    <rPh sb="11" eb="14">
      <t>ノウヨウチ</t>
    </rPh>
    <rPh sb="14" eb="16">
      <t>メンセキ</t>
    </rPh>
    <rPh sb="18" eb="20">
      <t>シュウラク</t>
    </rPh>
    <rPh sb="21" eb="23">
      <t>カンリ</t>
    </rPh>
    <rPh sb="25" eb="28">
      <t>ノウヨウチ</t>
    </rPh>
    <rPh sb="28" eb="30">
      <t>メンセキ</t>
    </rPh>
    <rPh sb="31" eb="33">
      <t>キサイ</t>
    </rPh>
    <rPh sb="41" eb="43">
      <t>カンキョウ</t>
    </rPh>
    <rPh sb="43" eb="44">
      <t>チョク</t>
    </rPh>
    <rPh sb="44" eb="45">
      <t>バライ</t>
    </rPh>
    <rPh sb="46" eb="47">
      <t>ト</t>
    </rPh>
    <rPh sb="48" eb="49">
      <t>ク</t>
    </rPh>
    <rPh sb="50" eb="52">
      <t>バアイ</t>
    </rPh>
    <rPh sb="58" eb="60">
      <t>コウフ</t>
    </rPh>
    <rPh sb="60" eb="62">
      <t>キンガク</t>
    </rPh>
    <rPh sb="63" eb="65">
      <t>トリクミ</t>
    </rPh>
    <rPh sb="65" eb="67">
      <t>メンセキ</t>
    </rPh>
    <rPh sb="68" eb="70">
      <t>ゴウケイ</t>
    </rPh>
    <rPh sb="70" eb="71">
      <t>オヨ</t>
    </rPh>
    <rPh sb="72" eb="73">
      <t>トシ</t>
    </rPh>
    <rPh sb="73" eb="74">
      <t>ア</t>
    </rPh>
    <rPh sb="76" eb="78">
      <t>コウフ</t>
    </rPh>
    <rPh sb="83" eb="85">
      <t>ゴウケイ</t>
    </rPh>
    <rPh sb="96" eb="98">
      <t>キサイ</t>
    </rPh>
    <phoneticPr fontId="4"/>
  </si>
  <si>
    <t>注４：中山間地域等直接支払の場合には、「分類記号」を分類記号リストのA～Mから選択するとともに、「年齢分類記号」を年齢分類記号リストの
         ア～コから選択。</t>
    <rPh sb="22" eb="24">
      <t>キゴウ</t>
    </rPh>
    <rPh sb="28" eb="30">
      <t>キゴウ</t>
    </rPh>
    <phoneticPr fontId="4"/>
  </si>
  <si>
    <t>20．集落外の住民・組織や地域住民との意見交
       換・ワークショップ・交流会の開催</t>
    <rPh sb="3" eb="5">
      <t>シュウラク</t>
    </rPh>
    <rPh sb="5" eb="6">
      <t>ガイ</t>
    </rPh>
    <rPh sb="7" eb="9">
      <t>ジュウミン</t>
    </rPh>
    <rPh sb="10" eb="12">
      <t>ソシキ</t>
    </rPh>
    <rPh sb="13" eb="15">
      <t>チイキ</t>
    </rPh>
    <rPh sb="15" eb="17">
      <t>ジュウミン</t>
    </rPh>
    <rPh sb="19" eb="21">
      <t>イケン</t>
    </rPh>
    <rPh sb="21" eb="22">
      <t>コウ</t>
    </rPh>
    <rPh sb="30" eb="31">
      <t>カン</t>
    </rPh>
    <rPh sb="40" eb="43">
      <t>コウリュウカイ</t>
    </rPh>
    <rPh sb="44" eb="46">
      <t>カイサイ</t>
    </rPh>
    <phoneticPr fontId="4"/>
  </si>
  <si>
    <t>21．地域住民等に対する意向調査、地
       域住民等との集落内調査</t>
    <rPh sb="3" eb="5">
      <t>チイキ</t>
    </rPh>
    <rPh sb="5" eb="7">
      <t>ジュウミン</t>
    </rPh>
    <rPh sb="7" eb="8">
      <t>トウ</t>
    </rPh>
    <rPh sb="9" eb="10">
      <t>タイ</t>
    </rPh>
    <rPh sb="12" eb="14">
      <t>イコウ</t>
    </rPh>
    <rPh sb="14" eb="16">
      <t>チョウサ</t>
    </rPh>
    <rPh sb="17" eb="18">
      <t>チ</t>
    </rPh>
    <rPh sb="26" eb="27">
      <t>イキ</t>
    </rPh>
    <rPh sb="27" eb="28">
      <t>ミン</t>
    </rPh>
    <rPh sb="28" eb="29">
      <t>トウ</t>
    </rPh>
    <rPh sb="31" eb="33">
      <t>シュウラク</t>
    </rPh>
    <rPh sb="33" eb="34">
      <t>ナイ</t>
    </rPh>
    <rPh sb="34" eb="36">
      <t>チョウサ</t>
    </rPh>
    <phoneticPr fontId="4"/>
  </si>
  <si>
    <r>
      <t>③</t>
    </r>
    <r>
      <rPr>
        <sz val="9.5"/>
        <rFont val="HG丸ｺﾞｼｯｸM-PRO"/>
        <family val="3"/>
        <charset val="128"/>
      </rPr>
      <t>地域外の経営体との協力・役割分担による保全管理</t>
    </r>
    <phoneticPr fontId="4"/>
  </si>
  <si>
    <t>選任されていて、共同活動に参加する構成員の総人数の６割が</t>
    <rPh sb="0" eb="2">
      <t>センニン</t>
    </rPh>
    <rPh sb="8" eb="10">
      <t>キョウドウ</t>
    </rPh>
    <rPh sb="10" eb="12">
      <t>カツドウ</t>
    </rPh>
    <rPh sb="13" eb="15">
      <t>サンカ</t>
    </rPh>
    <rPh sb="17" eb="20">
      <t>コウセイイン</t>
    </rPh>
    <rPh sb="21" eb="24">
      <t>ソウニンズウ</t>
    </rPh>
    <rPh sb="26" eb="27">
      <t>ワリ</t>
    </rPh>
    <phoneticPr fontId="4"/>
  </si>
  <si>
    <t>　　　　参加する実践活動を、２種以上、それぞれ別の日に実施</t>
    <rPh sb="4" eb="6">
      <t>サンカ</t>
    </rPh>
    <rPh sb="8" eb="10">
      <t>ジッセン</t>
    </rPh>
    <rPh sb="10" eb="12">
      <t>カツドウ</t>
    </rPh>
    <rPh sb="15" eb="16">
      <t>シュ</t>
    </rPh>
    <rPh sb="16" eb="18">
      <t>イジョウ</t>
    </rPh>
    <rPh sb="23" eb="24">
      <t>ベツ</t>
    </rPh>
    <rPh sb="25" eb="26">
      <t>ヒ</t>
    </rPh>
    <rPh sb="27" eb="29">
      <t>ジッシ</t>
    </rPh>
    <phoneticPr fontId="4"/>
  </si>
  <si>
    <t>　個人</t>
    <phoneticPr fontId="4"/>
  </si>
  <si>
    <r>
      <rPr>
        <u/>
        <sz val="9"/>
        <rFont val="HG丸ｺﾞｼｯｸM-PRO"/>
        <family val="3"/>
        <charset val="128"/>
      </rPr>
      <t>★ 農村協働力の深化に向けた活動への支援の適用条件</t>
    </r>
    <r>
      <rPr>
        <sz val="9"/>
        <rFont val="HG丸ｺﾞｼｯｸM-PRO"/>
        <family val="3"/>
        <charset val="128"/>
      </rPr>
      <t xml:space="preserve">
○多面的機能の更なる増進に向けた活動への支援を受けること
○構成員の農業者以外の割合　４割以上
○共同活動に参加する構成員の総人数（※）の８割以上が参加する実践活動を行うこと、あるいは女性役員が２名以上の組織で構成員の総人数の６割以上が参加する実践活動を複数回行うこと
※構成員個人と、団体の構成員のうち共同活動に参加する人数の合計</t>
    </r>
    <rPh sb="28" eb="31">
      <t>タメンテキ</t>
    </rPh>
    <rPh sb="31" eb="33">
      <t>キノウ</t>
    </rPh>
    <rPh sb="34" eb="35">
      <t>サラ</t>
    </rPh>
    <rPh sb="37" eb="39">
      <t>ゾウシン</t>
    </rPh>
    <rPh sb="40" eb="41">
      <t>ム</t>
    </rPh>
    <rPh sb="43" eb="45">
      <t>カツドウ</t>
    </rPh>
    <rPh sb="47" eb="49">
      <t>シエン</t>
    </rPh>
    <rPh sb="50" eb="51">
      <t>ウ</t>
    </rPh>
    <rPh sb="65" eb="67">
      <t>イガイ</t>
    </rPh>
    <rPh sb="100" eb="102">
      <t>イジョウ</t>
    </rPh>
    <rPh sb="107" eb="109">
      <t>ジッセン</t>
    </rPh>
    <rPh sb="121" eb="123">
      <t>ジョセイ</t>
    </rPh>
    <rPh sb="123" eb="125">
      <t>ヤクイン</t>
    </rPh>
    <rPh sb="127" eb="128">
      <t>メイ</t>
    </rPh>
    <rPh sb="128" eb="130">
      <t>イジョウ</t>
    </rPh>
    <rPh sb="131" eb="133">
      <t>ソシキ</t>
    </rPh>
    <rPh sb="134" eb="137">
      <t>コウセイイン</t>
    </rPh>
    <rPh sb="138" eb="141">
      <t>ソウニンズウ</t>
    </rPh>
    <rPh sb="143" eb="144">
      <t>ワリ</t>
    </rPh>
    <rPh sb="144" eb="146">
      <t>イジョウ</t>
    </rPh>
    <rPh sb="147" eb="149">
      <t>サンカ</t>
    </rPh>
    <rPh sb="151" eb="153">
      <t>ジッセン</t>
    </rPh>
    <rPh sb="153" eb="155">
      <t>カツドウ</t>
    </rPh>
    <rPh sb="165" eb="168">
      <t>コウセイイン</t>
    </rPh>
    <phoneticPr fontId="4"/>
  </si>
  <si>
    <t>※北海道にあっては、３集落以上又は1,500ha以上3,000ha未満のとき40,000円／年・組織、3,000ha
以上15,000ha未満又は特定非営利活動法人のとき80,000円／年・組織、15,000ha以上のとき
160,000円／年・組織に置き換える。</t>
    <rPh sb="1" eb="4">
      <t>ホッカイドウ</t>
    </rPh>
    <rPh sb="11" eb="13">
      <t>シュウラク</t>
    </rPh>
    <rPh sb="13" eb="15">
      <t>イジョウ</t>
    </rPh>
    <rPh sb="15" eb="16">
      <t>マタ</t>
    </rPh>
    <rPh sb="24" eb="26">
      <t>イジョウ</t>
    </rPh>
    <rPh sb="33" eb="35">
      <t>ミマン</t>
    </rPh>
    <rPh sb="46" eb="47">
      <t>ネン</t>
    </rPh>
    <rPh sb="48" eb="50">
      <t>ソシキ</t>
    </rPh>
    <rPh sb="69" eb="71">
      <t>ミマン</t>
    </rPh>
    <rPh sb="71" eb="72">
      <t>マタ</t>
    </rPh>
    <rPh sb="73" eb="75">
      <t>トクテイ</t>
    </rPh>
    <rPh sb="75" eb="78">
      <t>ヒエイリ</t>
    </rPh>
    <rPh sb="78" eb="80">
      <t>カツドウ</t>
    </rPh>
    <rPh sb="80" eb="82">
      <t>ホウジン</t>
    </rPh>
    <rPh sb="93" eb="94">
      <t>ネン</t>
    </rPh>
    <rPh sb="106" eb="108">
      <t>イジョウ</t>
    </rPh>
    <rPh sb="119" eb="120">
      <t>エン</t>
    </rPh>
    <rPh sb="121" eb="122">
      <t>ネン</t>
    </rPh>
    <rPh sb="123" eb="125">
      <t>ソシキ</t>
    </rPh>
    <rPh sb="126" eb="127">
      <t>オ</t>
    </rPh>
    <rPh sb="128" eb="129">
      <t>カ</t>
    </rPh>
    <phoneticPr fontId="4"/>
  </si>
  <si>
    <t>全対象農用地面積</t>
    <rPh sb="0" eb="1">
      <t>ゼン</t>
    </rPh>
    <rPh sb="1" eb="3">
      <t>タイショウ</t>
    </rPh>
    <rPh sb="3" eb="6">
      <t>ノウヨウチ</t>
    </rPh>
    <rPh sb="6" eb="8">
      <t>メンセキ</t>
    </rPh>
    <phoneticPr fontId="4"/>
  </si>
  <si>
    <t>（５）水田の雨水貯留機能の強化（田んぼダム）を推進する活動への支援</t>
    <rPh sb="3" eb="5">
      <t>スイデン</t>
    </rPh>
    <rPh sb="6" eb="8">
      <t>ウスイ</t>
    </rPh>
    <rPh sb="8" eb="10">
      <t>チョリュウ</t>
    </rPh>
    <rPh sb="10" eb="12">
      <t>キノウ</t>
    </rPh>
    <rPh sb="13" eb="15">
      <t>キョウカ</t>
    </rPh>
    <rPh sb="16" eb="17">
      <t>タ</t>
    </rPh>
    <rPh sb="23" eb="25">
      <t>スイシン</t>
    </rPh>
    <rPh sb="27" eb="29">
      <t>カツドウ</t>
    </rPh>
    <rPh sb="31" eb="33">
      <t>シエン</t>
    </rPh>
    <phoneticPr fontId="4"/>
  </si>
  <si>
    <t>年度</t>
    <rPh sb="0" eb="2">
      <t>ネンド</t>
    </rPh>
    <phoneticPr fontId="4"/>
  </si>
  <si>
    <t>活動組織名称：</t>
    <rPh sb="0" eb="2">
      <t>カツドウ</t>
    </rPh>
    <rPh sb="2" eb="4">
      <t>ソシキ</t>
    </rPh>
    <rPh sb="4" eb="6">
      <t>メイショウ</t>
    </rPh>
    <phoneticPr fontId="4"/>
  </si>
  <si>
    <t>ｂ　実施計画</t>
    <rPh sb="2" eb="4">
      <t>ジッシ</t>
    </rPh>
    <rPh sb="4" eb="6">
      <t>ケイカク</t>
    </rPh>
    <phoneticPr fontId="4"/>
  </si>
  <si>
    <t>年度</t>
    <rPh sb="0" eb="2">
      <t>ネンド</t>
    </rPh>
    <phoneticPr fontId="4"/>
  </si>
  <si>
    <t>年当たりの
加算額</t>
    <rPh sb="0" eb="1">
      <t>ネン</t>
    </rPh>
    <rPh sb="1" eb="2">
      <t>ア</t>
    </rPh>
    <rPh sb="6" eb="8">
      <t>カサン</t>
    </rPh>
    <rPh sb="8" eb="9">
      <t>ガク</t>
    </rPh>
    <phoneticPr fontId="4"/>
  </si>
  <si>
    <t>年次計画・実施体制等</t>
    <rPh sb="0" eb="2">
      <t>ネンジ</t>
    </rPh>
    <rPh sb="2" eb="4">
      <t>ケイカク</t>
    </rPh>
    <rPh sb="5" eb="7">
      <t>ジッシ</t>
    </rPh>
    <rPh sb="7" eb="9">
      <t>タイセイ</t>
    </rPh>
    <rPh sb="9" eb="10">
      <t>ナド</t>
    </rPh>
    <phoneticPr fontId="4"/>
  </si>
  <si>
    <t>d　活動実施区域位置図</t>
    <rPh sb="2" eb="4">
      <t>カツドウ</t>
    </rPh>
    <rPh sb="4" eb="6">
      <t>ジッシ</t>
    </rPh>
    <rPh sb="6" eb="8">
      <t>クイキ</t>
    </rPh>
    <rPh sb="8" eb="10">
      <t>イチ</t>
    </rPh>
    <rPh sb="10" eb="11">
      <t>ズ</t>
    </rPh>
    <phoneticPr fontId="4"/>
  </si>
  <si>
    <t>うち、実施面積</t>
    <rPh sb="3" eb="5">
      <t>ジッシ</t>
    </rPh>
    <rPh sb="5" eb="7">
      <t>メンセキ</t>
    </rPh>
    <phoneticPr fontId="4"/>
  </si>
  <si>
    <t>a　実施期間</t>
    <rPh sb="2" eb="4">
      <t>ジッシ</t>
    </rPh>
    <rPh sb="4" eb="6">
      <t>キカン</t>
    </rPh>
    <phoneticPr fontId="4"/>
  </si>
  <si>
    <t>c　最終年度における実施面積及び加算額</t>
    <rPh sb="2" eb="4">
      <t>サイシュウ</t>
    </rPh>
    <rPh sb="4" eb="6">
      <t>ネンド</t>
    </rPh>
    <rPh sb="10" eb="12">
      <t>ジッシ</t>
    </rPh>
    <rPh sb="12" eb="14">
      <t>メンセキ</t>
    </rPh>
    <rPh sb="14" eb="15">
      <t>オヨ</t>
    </rPh>
    <rPh sb="16" eb="18">
      <t>カサン</t>
    </rPh>
    <rPh sb="18" eb="19">
      <t>ガク</t>
    </rPh>
    <phoneticPr fontId="4"/>
  </si>
  <si>
    <t>田んぼダム実施区域位置図</t>
    <rPh sb="0" eb="1">
      <t>タ</t>
    </rPh>
    <rPh sb="5" eb="7">
      <t>ジッシ</t>
    </rPh>
    <rPh sb="7" eb="9">
      <t>クイキ</t>
    </rPh>
    <rPh sb="9" eb="11">
      <t>イチ</t>
    </rPh>
    <rPh sb="11" eb="12">
      <t>ズ</t>
    </rPh>
    <phoneticPr fontId="4"/>
  </si>
  <si>
    <t>注１）　別添１「実施区域位置図」に田んぼダム実施区域位置を記載している場合、本様式は省略ができる。</t>
    <rPh sb="0" eb="1">
      <t>チュウ</t>
    </rPh>
    <rPh sb="4" eb="6">
      <t>ベッテン</t>
    </rPh>
    <rPh sb="8" eb="10">
      <t>ジッシ</t>
    </rPh>
    <rPh sb="10" eb="12">
      <t>クイキ</t>
    </rPh>
    <rPh sb="12" eb="14">
      <t>イチ</t>
    </rPh>
    <rPh sb="14" eb="15">
      <t>ズ</t>
    </rPh>
    <rPh sb="17" eb="18">
      <t>タ</t>
    </rPh>
    <rPh sb="22" eb="24">
      <t>ジッシ</t>
    </rPh>
    <rPh sb="24" eb="26">
      <t>クイキ</t>
    </rPh>
    <rPh sb="26" eb="28">
      <t>イチ</t>
    </rPh>
    <rPh sb="29" eb="31">
      <t>キサイ</t>
    </rPh>
    <rPh sb="35" eb="37">
      <t>バアイ</t>
    </rPh>
    <rPh sb="38" eb="39">
      <t>ホン</t>
    </rPh>
    <rPh sb="39" eb="41">
      <t>ヨウシキ</t>
    </rPh>
    <rPh sb="42" eb="44">
      <t>ショウリャク</t>
    </rPh>
    <phoneticPr fontId="4"/>
  </si>
  <si>
    <t>集落名</t>
    <rPh sb="0" eb="2">
      <t>シュウラク</t>
    </rPh>
    <rPh sb="2" eb="3">
      <t>メイ</t>
    </rPh>
    <phoneticPr fontId="4"/>
  </si>
  <si>
    <t>実施面積の
割合</t>
    <phoneticPr fontId="4"/>
  </si>
  <si>
    <t>対象農用地面積</t>
    <phoneticPr fontId="4"/>
  </si>
  <si>
    <t>活動区分</t>
    <rPh sb="0" eb="2">
      <t>カツドウ</t>
    </rPh>
    <rPh sb="2" eb="4">
      <t>クブン</t>
    </rPh>
    <phoneticPr fontId="4"/>
  </si>
  <si>
    <t>２）今後、地域で取り組んでいくべき保全管理の内容を①～⑤から1項目以上選んでください。</t>
    <phoneticPr fontId="4"/>
  </si>
  <si>
    <t>加算措置に取り組む場合は以下を記入してください。取り組まない場合、この先３枚は提出不要です。</t>
    <rPh sb="0" eb="2">
      <t>カサン</t>
    </rPh>
    <rPh sb="2" eb="4">
      <t>ソチ</t>
    </rPh>
    <rPh sb="5" eb="6">
      <t>ト</t>
    </rPh>
    <rPh sb="7" eb="8">
      <t>ク</t>
    </rPh>
    <rPh sb="9" eb="11">
      <t>バアイ</t>
    </rPh>
    <rPh sb="12" eb="14">
      <t>イカ</t>
    </rPh>
    <rPh sb="15" eb="17">
      <t>キニュウ</t>
    </rPh>
    <rPh sb="24" eb="25">
      <t>ト</t>
    </rPh>
    <rPh sb="26" eb="27">
      <t>ク</t>
    </rPh>
    <rPh sb="30" eb="32">
      <t>バアイ</t>
    </rPh>
    <rPh sb="35" eb="36">
      <t>サキ</t>
    </rPh>
    <rPh sb="37" eb="38">
      <t>マイ</t>
    </rPh>
    <rPh sb="39" eb="41">
      <t>テイシュツ</t>
    </rPh>
    <rPh sb="41" eb="43">
      <t>フヨウ</t>
    </rPh>
    <phoneticPr fontId="4"/>
  </si>
  <si>
    <t>（別添３）</t>
    <rPh sb="1" eb="3">
      <t>ベッテン</t>
    </rPh>
    <phoneticPr fontId="4"/>
  </si>
  <si>
    <t>開始年度</t>
    <rPh sb="0" eb="2">
      <t>カイシ</t>
    </rPh>
    <rPh sb="2" eb="4">
      <t>ネンド</t>
    </rPh>
    <phoneticPr fontId="4"/>
  </si>
  <si>
    <t>最終年度</t>
    <rPh sb="0" eb="2">
      <t>サイシュウ</t>
    </rPh>
    <rPh sb="2" eb="4">
      <t>ネンド</t>
    </rPh>
    <phoneticPr fontId="4"/>
  </si>
  <si>
    <t>別添３「田んぼダム実施区域位置図」のとおり</t>
    <rPh sb="0" eb="2">
      <t>ベッテン</t>
    </rPh>
    <rPh sb="4" eb="5">
      <t>タ</t>
    </rPh>
    <rPh sb="9" eb="11">
      <t>ジッシ</t>
    </rPh>
    <rPh sb="11" eb="13">
      <t>クイキ</t>
    </rPh>
    <rPh sb="13" eb="15">
      <t>イチ</t>
    </rPh>
    <rPh sb="15" eb="16">
      <t>ズ</t>
    </rPh>
    <phoneticPr fontId="4"/>
  </si>
  <si>
    <t>　※なお、別添１「実施区域位置図」に田んぼダム実施区域位置を記載している場合、別添３は省略できる。</t>
    <rPh sb="39" eb="41">
      <t>ベッテン</t>
    </rPh>
    <phoneticPr fontId="4"/>
  </si>
  <si>
    <t>○年○月○日</t>
    <rPh sb="1" eb="2">
      <t>ネン</t>
    </rPh>
    <rPh sb="3" eb="4">
      <t>ガツ</t>
    </rPh>
    <rPh sb="5" eb="6">
      <t>ニチ</t>
    </rPh>
    <phoneticPr fontId="4"/>
  </si>
  <si>
    <t xml:space="preserve">      　　　年　　　月　　　日</t>
    <rPh sb="9" eb="10">
      <t>ネン</t>
    </rPh>
    <rPh sb="13" eb="14">
      <t>ガツ</t>
    </rPh>
    <rPh sb="17" eb="18">
      <t>ニチ</t>
    </rPh>
    <phoneticPr fontId="4"/>
  </si>
  <si>
    <t>56．農村環境保全活動の幅広い展開　を選択した場合、以下の太枠内も記入してください。</t>
    <phoneticPr fontId="4"/>
  </si>
  <si>
    <t>※増進を図る活動を実施する場合は、活動項目を選択した上で、毎年度実施するとともに、広報活動を毎年度実施してください。
　ただし、農業地域類型区分の「中間農業地域」または「山間農業地域」、地域振興立法８法地域においては広報活動は必須ではありません。</t>
    <rPh sb="1" eb="3">
      <t>ゾウシン</t>
    </rPh>
    <rPh sb="4" eb="5">
      <t>ハカ</t>
    </rPh>
    <rPh sb="6" eb="8">
      <t>カツドウ</t>
    </rPh>
    <rPh sb="9" eb="11">
      <t>ジッシ</t>
    </rPh>
    <rPh sb="13" eb="15">
      <t>バアイ</t>
    </rPh>
    <rPh sb="17" eb="19">
      <t>カツドウ</t>
    </rPh>
    <rPh sb="19" eb="21">
      <t>コウモク</t>
    </rPh>
    <rPh sb="22" eb="24">
      <t>センタク</t>
    </rPh>
    <rPh sb="26" eb="27">
      <t>ウエ</t>
    </rPh>
    <rPh sb="29" eb="32">
      <t>マイネンド</t>
    </rPh>
    <rPh sb="32" eb="34">
      <t>ジッシ</t>
    </rPh>
    <rPh sb="41" eb="43">
      <t>コウホウ</t>
    </rPh>
    <rPh sb="43" eb="45">
      <t>カツドウ</t>
    </rPh>
    <rPh sb="46" eb="49">
      <t>マイネンド</t>
    </rPh>
    <rPh sb="49" eb="51">
      <t>ジッシ</t>
    </rPh>
    <rPh sb="108" eb="110">
      <t>コウホウ</t>
    </rPh>
    <rPh sb="110" eb="112">
      <t>カツドウ</t>
    </rPh>
    <rPh sb="113" eb="115">
      <t>ヒッス</t>
    </rPh>
    <phoneticPr fontId="4"/>
  </si>
  <si>
    <t>高度な保全活動の活動項目</t>
    <rPh sb="0" eb="2">
      <t>コウド</t>
    </rPh>
    <rPh sb="3" eb="5">
      <t>ホゼン</t>
    </rPh>
    <rPh sb="5" eb="7">
      <t>カツドウ</t>
    </rPh>
    <rPh sb="8" eb="10">
      <t>カツドウ</t>
    </rPh>
    <rPh sb="10" eb="12">
      <t>コウモク</t>
    </rPh>
    <phoneticPr fontId="4"/>
  </si>
  <si>
    <t>①資源向上支払（共同）の交付を受ける田面積のうち５割以上において、雨水貯留機能の強化 （田んぼ
   ダム）を推進する活動を行っていること。</t>
    <rPh sb="1" eb="3">
      <t>シゲン</t>
    </rPh>
    <rPh sb="3" eb="5">
      <t>コウジョウ</t>
    </rPh>
    <rPh sb="5" eb="7">
      <t>シハラ</t>
    </rPh>
    <rPh sb="8" eb="10">
      <t>キョウドウ</t>
    </rPh>
    <rPh sb="12" eb="14">
      <t>コウフ</t>
    </rPh>
    <rPh sb="15" eb="16">
      <t>ウ</t>
    </rPh>
    <rPh sb="18" eb="19">
      <t>タ</t>
    </rPh>
    <rPh sb="19" eb="21">
      <t>メンセキ</t>
    </rPh>
    <rPh sb="25" eb="26">
      <t>ワリ</t>
    </rPh>
    <rPh sb="26" eb="28">
      <t>イジョウ</t>
    </rPh>
    <rPh sb="33" eb="35">
      <t>ウスイ</t>
    </rPh>
    <rPh sb="35" eb="37">
      <t>チョリュウ</t>
    </rPh>
    <rPh sb="37" eb="39">
      <t>キノウ</t>
    </rPh>
    <rPh sb="40" eb="42">
      <t>キョウカ</t>
    </rPh>
    <rPh sb="44" eb="45">
      <t>タ</t>
    </rPh>
    <rPh sb="55" eb="57">
      <t>スイシン</t>
    </rPh>
    <rPh sb="59" eb="61">
      <t>カツドウ</t>
    </rPh>
    <rPh sb="62" eb="63">
      <t>オコナ</t>
    </rPh>
    <phoneticPr fontId="4"/>
  </si>
  <si>
    <t>②広域活動組織にあっては、本活動を実施する集落ごとに、資源向上支払（共同）の交付を受ける水田面積の
　うち５割以上において、雨水貯留機能の強化 （田んぼダム）を推進する活動を行っていること。
　（実施しない集落の面積は対象農用地面積より除くこと。）</t>
    <rPh sb="1" eb="3">
      <t>コウイキ</t>
    </rPh>
    <rPh sb="3" eb="5">
      <t>カツドウ</t>
    </rPh>
    <rPh sb="5" eb="7">
      <t>ソシキ</t>
    </rPh>
    <rPh sb="13" eb="14">
      <t>ホン</t>
    </rPh>
    <rPh sb="14" eb="16">
      <t>カツドウ</t>
    </rPh>
    <rPh sb="17" eb="19">
      <t>ジッシ</t>
    </rPh>
    <rPh sb="21" eb="23">
      <t>シュウラク</t>
    </rPh>
    <rPh sb="27" eb="29">
      <t>シゲン</t>
    </rPh>
    <rPh sb="29" eb="31">
      <t>コウジョウ</t>
    </rPh>
    <rPh sb="31" eb="33">
      <t>シハラ</t>
    </rPh>
    <rPh sb="34" eb="36">
      <t>キョウドウ</t>
    </rPh>
    <rPh sb="38" eb="40">
      <t>コウフ</t>
    </rPh>
    <rPh sb="41" eb="42">
      <t>ウ</t>
    </rPh>
    <rPh sb="44" eb="46">
      <t>スイデン</t>
    </rPh>
    <rPh sb="46" eb="48">
      <t>メンセキ</t>
    </rPh>
    <rPh sb="54" eb="55">
      <t>ワリ</t>
    </rPh>
    <rPh sb="55" eb="57">
      <t>イジョウ</t>
    </rPh>
    <rPh sb="62" eb="64">
      <t>ウスイ</t>
    </rPh>
    <rPh sb="64" eb="66">
      <t>チョリュウ</t>
    </rPh>
    <rPh sb="66" eb="68">
      <t>キノウ</t>
    </rPh>
    <rPh sb="69" eb="71">
      <t>キョウカ</t>
    </rPh>
    <rPh sb="73" eb="74">
      <t>タ</t>
    </rPh>
    <rPh sb="80" eb="82">
      <t>スイシン</t>
    </rPh>
    <rPh sb="84" eb="86">
      <t>カツドウ</t>
    </rPh>
    <rPh sb="87" eb="88">
      <t>オコナ</t>
    </rPh>
    <rPh sb="98" eb="100">
      <t>ジッシ</t>
    </rPh>
    <rPh sb="103" eb="105">
      <t>シュウラク</t>
    </rPh>
    <rPh sb="106" eb="108">
      <t>メンセキ</t>
    </rPh>
    <rPh sb="109" eb="111">
      <t>タイショウ</t>
    </rPh>
    <rPh sb="111" eb="114">
      <t>ノウヨウチ</t>
    </rPh>
    <rPh sb="114" eb="116">
      <t>メンセキ</t>
    </rPh>
    <rPh sb="118" eb="119">
      <t>ノゾ</t>
    </rPh>
    <phoneticPr fontId="4"/>
  </si>
  <si>
    <t>（参考）広域活動組織における集落ごとの実施面積と割合</t>
    <rPh sb="1" eb="3">
      <t>サンコウ</t>
    </rPh>
    <rPh sb="4" eb="6">
      <t>コウイキ</t>
    </rPh>
    <rPh sb="6" eb="8">
      <t>カツドウ</t>
    </rPh>
    <rPh sb="8" eb="10">
      <t>ソシキ</t>
    </rPh>
    <rPh sb="14" eb="16">
      <t>シュウラク</t>
    </rPh>
    <rPh sb="19" eb="21">
      <t>ジッシ</t>
    </rPh>
    <rPh sb="21" eb="23">
      <t>メンセキ</t>
    </rPh>
    <rPh sb="24" eb="26">
      <t>ワリアイ</t>
    </rPh>
    <phoneticPr fontId="4"/>
  </si>
  <si>
    <t>注１：「多面的機能支払」及び「環境保全型農業直接支払」の欄は、各支払に取り組む者に○印を記入。
　　　「中山間地域等直接支払」の欄は、署名。</t>
    <rPh sb="12" eb="13">
      <t>オヨ</t>
    </rPh>
    <rPh sb="64" eb="65">
      <t>ラン</t>
    </rPh>
    <rPh sb="67" eb="69">
      <t>ショメイ</t>
    </rPh>
    <phoneticPr fontId="4"/>
  </si>
  <si>
    <t>53 鳥獣被害防止対策及び環境改善活動の強化</t>
    <rPh sb="3" eb="5">
      <t>チョウジュウ</t>
    </rPh>
    <rPh sb="5" eb="7">
      <t>ヒガイ</t>
    </rPh>
    <rPh sb="7" eb="9">
      <t>ボウシ</t>
    </rPh>
    <rPh sb="9" eb="11">
      <t>タイサク</t>
    </rPh>
    <rPh sb="11" eb="12">
      <t>オヨ</t>
    </rPh>
    <phoneticPr fontId="4"/>
  </si>
  <si>
    <t>多面的機能の増進を図る活動の活動項目数</t>
    <rPh sb="14" eb="16">
      <t>カツドウ</t>
    </rPh>
    <phoneticPr fontId="4"/>
  </si>
  <si>
    <r>
      <rPr>
        <sz val="11"/>
        <color theme="1"/>
        <rFont val="メイリオ"/>
        <family val="3"/>
        <charset val="128"/>
      </rPr>
      <t xml:space="preserve">↓ </t>
    </r>
    <r>
      <rPr>
        <sz val="9"/>
        <color theme="1"/>
        <rFont val="メイリオ"/>
        <family val="3"/>
        <charset val="128"/>
      </rPr>
      <t>活動を継続中の組織のみ記入</t>
    </r>
    <rPh sb="2" eb="4">
      <t>カツドウ</t>
    </rPh>
    <rPh sb="5" eb="7">
      <t>ケイゾク</t>
    </rPh>
    <rPh sb="7" eb="8">
      <t>チュウ</t>
    </rPh>
    <rPh sb="9" eb="11">
      <t>ソシキ</t>
    </rPh>
    <rPh sb="13" eb="15">
      <t>キニュウ</t>
    </rPh>
    <phoneticPr fontId="4"/>
  </si>
  <si>
    <t>鳥獣被害防止対策及び環境改善活動の強化</t>
    <rPh sb="0" eb="2">
      <t>チョウジュウ</t>
    </rPh>
    <rPh sb="2" eb="4">
      <t>ヒガイ</t>
    </rPh>
    <rPh sb="4" eb="6">
      <t>ボウシ</t>
    </rPh>
    <rPh sb="6" eb="8">
      <t>タイサク</t>
    </rPh>
    <rPh sb="8" eb="9">
      <t>オヨ</t>
    </rPh>
    <rPh sb="10" eb="12">
      <t>カンキョウ</t>
    </rPh>
    <rPh sb="12" eb="14">
      <t>カイゼン</t>
    </rPh>
    <rPh sb="14" eb="16">
      <t>カツドウ</t>
    </rPh>
    <rPh sb="17" eb="19">
      <t>キョウカ</t>
    </rPh>
    <phoneticPr fontId="4"/>
  </si>
  <si>
    <t>60 広報活動・農的関係人口の拡大</t>
    <rPh sb="8" eb="14">
      <t>ノウテキカンケイジンコウ</t>
    </rPh>
    <rPh sb="15" eb="17">
      <t>カクダイ</t>
    </rPh>
    <phoneticPr fontId="4"/>
  </si>
  <si>
    <t>※資源向上支払（共同）の交付単価の減額条件に該当する場合は、加算措置の交付単価も同様に減額する。</t>
  </si>
  <si>
    <t>※交付単価は以下①、②への取組状況によって単価が異なりますので、乗じた額を記入してください。</t>
    <rPh sb="1" eb="5">
      <t>コウフタンカ</t>
    </rPh>
    <rPh sb="6" eb="8">
      <t>イカ</t>
    </rPh>
    <rPh sb="13" eb="15">
      <t>トリクミ</t>
    </rPh>
    <rPh sb="15" eb="17">
      <t>ジョウキョウ</t>
    </rPh>
    <rPh sb="21" eb="23">
      <t>タンカ</t>
    </rPh>
    <rPh sb="24" eb="25">
      <t>コト</t>
    </rPh>
    <rPh sb="32" eb="33">
      <t>ジョウ</t>
    </rPh>
    <rPh sb="35" eb="36">
      <t>ガク</t>
    </rPh>
    <rPh sb="37" eb="39">
      <t>キニュウ</t>
    </rPh>
    <phoneticPr fontId="4"/>
  </si>
  <si>
    <t>他の市町村で環境保
全型農業直接支払を
実施している場合は、
その市町村名を全て記載</t>
    <rPh sb="0" eb="1">
      <t>タ</t>
    </rPh>
    <rPh sb="2" eb="5">
      <t>シチョウソン</t>
    </rPh>
    <rPh sb="6" eb="8">
      <t>カンキョウ</t>
    </rPh>
    <rPh sb="8" eb="9">
      <t>ホ</t>
    </rPh>
    <rPh sb="10" eb="11">
      <t>ゼン</t>
    </rPh>
    <rPh sb="11" eb="12">
      <t>ガタ</t>
    </rPh>
    <rPh sb="12" eb="14">
      <t>ノウギョウ</t>
    </rPh>
    <rPh sb="14" eb="16">
      <t>チョクセツ</t>
    </rPh>
    <rPh sb="16" eb="18">
      <t>シハライ</t>
    </rPh>
    <rPh sb="20" eb="22">
      <t>ジッシ</t>
    </rPh>
    <rPh sb="26" eb="28">
      <t>バアイ</t>
    </rPh>
    <rPh sb="33" eb="36">
      <t>シチョウソン</t>
    </rPh>
    <rPh sb="36" eb="37">
      <t>メイ</t>
    </rPh>
    <rPh sb="38" eb="39">
      <t>スベ</t>
    </rPh>
    <rPh sb="40" eb="41">
      <t>キ</t>
    </rPh>
    <rPh sb="41" eb="42">
      <t>サイ</t>
    </rPh>
    <phoneticPr fontId="4"/>
  </si>
  <si>
    <t>注5：他の市町村で環境保全型農業直接支払を実施している場合は、その市町村名を全て記載すること。</t>
    <phoneticPr fontId="4"/>
  </si>
  <si>
    <t>（様式第１－３号）</t>
    <rPh sb="1" eb="3">
      <t>ヨウシキ</t>
    </rPh>
    <phoneticPr fontId="4"/>
  </si>
  <si>
    <t>３）２）で選んだ内容に取り組むため、今後進めていく活動の方向性を①～⑦から1項目以上選んでください。</t>
    <rPh sb="5" eb="6">
      <t>エラ</t>
    </rPh>
    <rPh sb="8" eb="10">
      <t>ナイヨウ</t>
    </rPh>
    <rPh sb="11" eb="12">
      <t>ト</t>
    </rPh>
    <rPh sb="13" eb="14">
      <t>ク</t>
    </rPh>
    <rPh sb="18" eb="20">
      <t>コンゴ</t>
    </rPh>
    <rPh sb="20" eb="21">
      <t>スス</t>
    </rPh>
    <rPh sb="30" eb="31">
      <t>セイ</t>
    </rPh>
    <phoneticPr fontId="4"/>
  </si>
  <si>
    <t>４） ２）で選んだ内容に取り組むため、毎年実践する活動を17～23から1項目以上選んでください。</t>
    <rPh sb="19" eb="21">
      <t>マイトシ</t>
    </rPh>
    <rPh sb="21" eb="23">
      <t>ジッセン</t>
    </rPh>
    <phoneticPr fontId="4"/>
  </si>
  <si>
    <r>
      <t>60　</t>
    </r>
    <r>
      <rPr>
        <sz val="10"/>
        <color theme="1"/>
        <rFont val="メイリオ"/>
        <family val="3"/>
        <charset val="128"/>
      </rPr>
      <t>広報活動・農的関係人口の拡大</t>
    </r>
    <rPh sb="3" eb="5">
      <t>コウホウ</t>
    </rPh>
    <rPh sb="5" eb="7">
      <t>カツドウ</t>
    </rPh>
    <rPh sb="8" eb="14">
      <t>ノウテキカンケイジンコウ</t>
    </rPh>
    <rPh sb="15" eb="17">
      <t>カクダイ</t>
    </rPh>
    <phoneticPr fontId="4"/>
  </si>
  <si>
    <r>
      <t>工事１件当たり200万円以上となることが明らかな場合は、様式第１－４号「長寿命化整備計画書」を作成し、添付してください。なお、１つの</t>
    </r>
    <r>
      <rPr>
        <sz val="10"/>
        <color theme="1"/>
        <rFont val="HG丸ｺﾞｼｯｸM-PRO"/>
        <family val="3"/>
        <charset val="128"/>
      </rPr>
      <t>活動項目を分けて実施する場合は、それぞれを１件として考えます。
※延べ数量の延長は小数点以下第２位まで記入してください。</t>
    </r>
    <rPh sb="0" eb="2">
      <t>コウジ</t>
    </rPh>
    <rPh sb="3" eb="4">
      <t>ケン</t>
    </rPh>
    <rPh sb="4" eb="5">
      <t>ア</t>
    </rPh>
    <rPh sb="10" eb="12">
      <t>マンエン</t>
    </rPh>
    <rPh sb="12" eb="14">
      <t>イジョウ</t>
    </rPh>
    <rPh sb="20" eb="21">
      <t>アキ</t>
    </rPh>
    <rPh sb="24" eb="26">
      <t>バアイ</t>
    </rPh>
    <rPh sb="28" eb="30">
      <t>ヨウシキ</t>
    </rPh>
    <rPh sb="30" eb="31">
      <t>ダイ</t>
    </rPh>
    <rPh sb="34" eb="35">
      <t>ゴウ</t>
    </rPh>
    <rPh sb="36" eb="40">
      <t>チョウジュミョウカ</t>
    </rPh>
    <rPh sb="40" eb="42">
      <t>セイビ</t>
    </rPh>
    <rPh sb="42" eb="45">
      <t>ケイカクショ</t>
    </rPh>
    <rPh sb="47" eb="49">
      <t>サクセイ</t>
    </rPh>
    <rPh sb="51" eb="53">
      <t>テンプ</t>
    </rPh>
    <rPh sb="66" eb="70">
      <t>カツドウコウモク</t>
    </rPh>
    <rPh sb="71" eb="72">
      <t>ワ</t>
    </rPh>
    <rPh sb="74" eb="76">
      <t>ジッシ</t>
    </rPh>
    <rPh sb="78" eb="80">
      <t>バアイ</t>
    </rPh>
    <rPh sb="88" eb="89">
      <t>ケン</t>
    </rPh>
    <rPh sb="92" eb="93">
      <t>カンガ</t>
    </rPh>
    <phoneticPr fontId="4"/>
  </si>
  <si>
    <r>
      <t>本事業計画の</t>
    </r>
    <r>
      <rPr>
        <sz val="9"/>
        <color theme="1"/>
        <rFont val="メイリオ"/>
        <family val="3"/>
        <charset val="128"/>
      </rPr>
      <t>活動</t>
    </r>
    <rPh sb="0" eb="1">
      <t>ホン</t>
    </rPh>
    <rPh sb="1" eb="3">
      <t>ジギョウ</t>
    </rPh>
    <rPh sb="3" eb="5">
      <t>ケイカク</t>
    </rPh>
    <phoneticPr fontId="4"/>
  </si>
  <si>
    <t>前年度又は変更前の活動</t>
    <rPh sb="0" eb="3">
      <t>ゼンネンド</t>
    </rPh>
    <rPh sb="3" eb="4">
      <t>マタ</t>
    </rPh>
    <rPh sb="5" eb="7">
      <t>ヘンコウ</t>
    </rPh>
    <rPh sb="7" eb="8">
      <t>マエ</t>
    </rPh>
    <phoneticPr fontId="4"/>
  </si>
  <si>
    <r>
      <rPr>
        <u/>
        <sz val="9"/>
        <color theme="1"/>
        <rFont val="HG丸ｺﾞｼｯｸM-PRO"/>
        <family val="3"/>
        <charset val="128"/>
      </rPr>
      <t>★ 多面的機能の更なる増進に向けた活動への支援の適用条件</t>
    </r>
    <r>
      <rPr>
        <sz val="9"/>
        <color theme="1"/>
        <rFont val="HG丸ｺﾞｼｯｸM-PRO"/>
        <family val="3"/>
        <charset val="128"/>
      </rPr>
      <t xml:space="preserve">
○活動を継続する活動組織又は広域活動組織
　本事業計画の活動項目数
　　　　　＞前年度又は変更前の活動項目数
○新規の活動組織又は広域活動組織
　本事業計画の活動項目数　２つ以上</t>
    </r>
    <rPh sb="8" eb="9">
      <t>サラ</t>
    </rPh>
    <rPh sb="17" eb="19">
      <t>カツドウ</t>
    </rPh>
    <rPh sb="24" eb="26">
      <t>テキヨウ</t>
    </rPh>
    <rPh sb="26" eb="28">
      <t>ジョウケン</t>
    </rPh>
    <rPh sb="31" eb="33">
      <t>カツドウ</t>
    </rPh>
    <rPh sb="34" eb="36">
      <t>ケイゾク</t>
    </rPh>
    <rPh sb="38" eb="40">
      <t>カツドウ</t>
    </rPh>
    <rPh sb="40" eb="42">
      <t>ソシキ</t>
    </rPh>
    <rPh sb="42" eb="43">
      <t>マタ</t>
    </rPh>
    <rPh sb="44" eb="46">
      <t>コウイキ</t>
    </rPh>
    <rPh sb="46" eb="48">
      <t>カツドウ</t>
    </rPh>
    <rPh sb="48" eb="50">
      <t>ソシキ</t>
    </rPh>
    <rPh sb="58" eb="60">
      <t>カツドウカツドウカツドウ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</si>
</sst>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quot;平成&quot;0&quot;年度&quot;"/>
    <numFmt numFmtId="177" formatCode="&quot;平成 &quot;#&quot; 年度&quot;"/>
    <numFmt numFmtId="178" formatCode="#&quot; 年&quot;"/>
    <numFmt numFmtId="179" formatCode="0.0"/>
    <numFmt numFmtId="180" formatCode="&quot;(&quot;#,###&quot; a )&quot;;\-#,###;&quot;&quot;;@"/>
    <numFmt numFmtId="181" formatCode="#,###&quot; a&quot;"/>
    <numFmt numFmtId="182" formatCode="#,###,###&quot;a&quot;"/>
    <numFmt numFmtId="183" formatCode="#,###&quot;円&quot;"/>
    <numFmt numFmtId="184" formatCode="&quot;(&quot;#,###&quot; 円 )&quot;;\-#,###;&quot;&quot;;@"/>
    <numFmt numFmtId="185" formatCode="##,###,###&quot; a&quot;"/>
    <numFmt numFmtId="186" formatCode="#,##0_);[Red]\(#,##0\)"/>
    <numFmt numFmtId="187" formatCode="&quot;(&quot;#,##0.0&quot; km)&quot;;\-#,##0.0;&quot;&quot;;@"/>
    <numFmt numFmtId="188" formatCode="&quot;(&quot;#,###&quot; 箇所 )&quot;;\-#,###;&quot;&quot;;@"/>
    <numFmt numFmtId="189" formatCode="###,##0.0&quot; km&quot;;\-###,##0.0&quot;km&quot;;&quot;km&quot;;&quot;km&quot;"/>
    <numFmt numFmtId="190" formatCode="#&quot;　箇&quot;&quot;所&quot;"/>
    <numFmt numFmtId="191" formatCode="#,###&quot;a&quot;"/>
    <numFmt numFmtId="192" formatCode="&quot;(&quot;#,###&quot;)&quot;;\-#,###;&quot;&quot;;@"/>
    <numFmt numFmtId="193" formatCode="#,###&quot; 円/10a&quot;"/>
    <numFmt numFmtId="194" formatCode="&quot;(&quot;#,##0.00&quot; a )&quot;;\-#,###;&quot;&quot;;@"/>
    <numFmt numFmtId="195" formatCode="#,###,##0&quot;a&quot;"/>
    <numFmt numFmtId="196" formatCode="#,###;\-#,###;&quot;&quot;;@"/>
    <numFmt numFmtId="197" formatCode="#,##0_ "/>
    <numFmt numFmtId="198" formatCode="#,###&quot; 円/a&quot;"/>
    <numFmt numFmtId="199" formatCode="#&quot;集落&quot;"/>
    <numFmt numFmtId="200" formatCode="0.00_);[Red]\(0.00\)"/>
    <numFmt numFmtId="201" formatCode="###,###,###&quot;a&quot;"/>
    <numFmt numFmtId="202" formatCode="#&quot;人&quot;"/>
    <numFmt numFmtId="203" formatCode="#&quot;団体&quot;"/>
    <numFmt numFmtId="204" formatCode="#&quot;人・団体&quot;"/>
    <numFmt numFmtId="205" formatCode="0.000"/>
    <numFmt numFmtId="206" formatCode="#,###&quot; 円/年・組織&quot;"/>
    <numFmt numFmtId="207" formatCode="#"/>
  </numFmts>
  <fonts count="7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3"/>
      <charset val="128"/>
    </font>
    <font>
      <sz val="10"/>
      <name val="メイリオ"/>
      <family val="3"/>
      <charset val="128"/>
    </font>
    <font>
      <sz val="11"/>
      <name val="メイリオ"/>
      <family val="3"/>
      <charset val="128"/>
    </font>
    <font>
      <sz val="14"/>
      <name val="メイリオ"/>
      <family val="3"/>
      <charset val="128"/>
    </font>
    <font>
      <sz val="14"/>
      <color rgb="FF000000"/>
      <name val="メイリオ"/>
      <family val="3"/>
      <charset val="128"/>
    </font>
    <font>
      <sz val="10"/>
      <name val="HG丸ｺﾞｼｯｸM-PRO"/>
      <family val="3"/>
      <charset val="128"/>
    </font>
    <font>
      <sz val="12"/>
      <name val="HG丸ｺﾞｼｯｸM-PRO"/>
      <family val="3"/>
      <charset val="128"/>
    </font>
    <font>
      <sz val="11"/>
      <name val="HG丸ｺﾞｼｯｸM-PRO"/>
      <family val="3"/>
      <charset val="128"/>
    </font>
    <font>
      <sz val="10"/>
      <name val="Meiryo UI"/>
      <family val="3"/>
      <charset val="128"/>
    </font>
    <font>
      <sz val="10"/>
      <color theme="1"/>
      <name val="Meiryo UI"/>
      <family val="3"/>
      <charset val="128"/>
    </font>
    <font>
      <sz val="11"/>
      <name val="Meiryo UI"/>
      <family val="3"/>
      <charset val="128"/>
    </font>
    <font>
      <sz val="9"/>
      <name val="Meiryo UI"/>
      <family val="3"/>
      <charset val="128"/>
    </font>
    <font>
      <i/>
      <sz val="11"/>
      <name val="メイリオ"/>
      <family val="3"/>
      <charset val="128"/>
    </font>
    <font>
      <i/>
      <sz val="10"/>
      <name val="メイリオ"/>
      <family val="3"/>
      <charset val="128"/>
    </font>
    <font>
      <sz val="8"/>
      <name val="メイリオ"/>
      <family val="3"/>
      <charset val="128"/>
    </font>
    <font>
      <sz val="9"/>
      <name val="HG丸ｺﾞｼｯｸM-PRO"/>
      <family val="3"/>
      <charset val="128"/>
    </font>
    <font>
      <b/>
      <sz val="16"/>
      <name val="ＭＳ 明朝"/>
      <family val="1"/>
      <charset val="128"/>
    </font>
    <font>
      <sz val="16"/>
      <name val="ＭＳ 明朝"/>
      <family val="1"/>
      <charset val="128"/>
    </font>
    <font>
      <sz val="14"/>
      <name val="ＭＳ 明朝"/>
      <family val="1"/>
      <charset val="128"/>
    </font>
    <font>
      <b/>
      <sz val="10"/>
      <color theme="0"/>
      <name val="メイリオ"/>
      <family val="3"/>
      <charset val="128"/>
    </font>
    <font>
      <b/>
      <i/>
      <sz val="11"/>
      <color theme="0"/>
      <name val="メイリオ"/>
      <family val="3"/>
      <charset val="128"/>
    </font>
    <font>
      <b/>
      <i/>
      <sz val="10"/>
      <color theme="0"/>
      <name val="メイリオ"/>
      <family val="3"/>
      <charset val="128"/>
    </font>
    <font>
      <i/>
      <sz val="8"/>
      <name val="メイリオ"/>
      <family val="3"/>
      <charset val="128"/>
    </font>
    <font>
      <sz val="9"/>
      <name val="メイリオ"/>
      <family val="3"/>
      <charset val="128"/>
    </font>
    <font>
      <u/>
      <sz val="10"/>
      <name val="HG丸ｺﾞｼｯｸM-PRO"/>
      <family val="3"/>
      <charset val="128"/>
    </font>
    <font>
      <sz val="10"/>
      <color rgb="FFFF0000"/>
      <name val="メイリオ"/>
      <family val="3"/>
      <charset val="128"/>
    </font>
    <font>
      <sz val="12"/>
      <name val="Meiryo UI"/>
      <family val="3"/>
      <charset val="128"/>
    </font>
    <font>
      <u/>
      <sz val="9"/>
      <name val="HG丸ｺﾞｼｯｸM-PRO"/>
      <family val="3"/>
      <charset val="128"/>
    </font>
    <font>
      <u/>
      <sz val="10"/>
      <name val="メイリオ"/>
      <family val="3"/>
      <charset val="128"/>
    </font>
    <font>
      <sz val="11"/>
      <color theme="1"/>
      <name val="ＭＳ Ｐゴシック"/>
      <family val="3"/>
      <charset val="128"/>
      <scheme val="minor"/>
    </font>
    <font>
      <sz val="10"/>
      <color theme="1"/>
      <name val="メイリオ"/>
      <family val="3"/>
      <charset val="128"/>
    </font>
    <font>
      <b/>
      <sz val="14"/>
      <name val="メイリオ"/>
      <family val="3"/>
      <charset val="128"/>
    </font>
    <font>
      <sz val="13"/>
      <name val="メイリオ"/>
      <family val="3"/>
      <charset val="128"/>
    </font>
    <font>
      <sz val="18"/>
      <name val="Meiryo UI"/>
      <family val="3"/>
      <charset val="128"/>
    </font>
    <font>
      <b/>
      <sz val="20"/>
      <color theme="1"/>
      <name val="メイリオ"/>
      <family val="3"/>
      <charset val="128"/>
    </font>
    <font>
      <sz val="10"/>
      <color theme="1"/>
      <name val="ＭＳ ゴシック"/>
      <family val="3"/>
      <charset val="128"/>
    </font>
    <font>
      <b/>
      <sz val="14"/>
      <color theme="1"/>
      <name val="メイリオ"/>
      <family val="3"/>
      <charset val="128"/>
    </font>
    <font>
      <sz val="16"/>
      <name val="ＭＳ Ｐゴシック"/>
      <family val="3"/>
      <charset val="128"/>
      <scheme val="minor"/>
    </font>
    <font>
      <sz val="18"/>
      <color theme="1"/>
      <name val="メイリオ"/>
      <family val="3"/>
      <charset val="128"/>
    </font>
    <font>
      <sz val="20"/>
      <color theme="1"/>
      <name val="メイリオ"/>
      <family val="3"/>
      <charset val="128"/>
    </font>
    <font>
      <sz val="14"/>
      <color theme="1"/>
      <name val="メイリオ"/>
      <family val="3"/>
      <charset val="128"/>
    </font>
    <font>
      <sz val="10"/>
      <color theme="1"/>
      <name val="ＭＳ Ｐゴシック"/>
      <family val="3"/>
      <charset val="128"/>
      <scheme val="minor"/>
    </font>
    <font>
      <sz val="14"/>
      <color theme="1"/>
      <name val="Meiryo UI"/>
      <family val="3"/>
      <charset val="128"/>
    </font>
    <font>
      <i/>
      <sz val="14"/>
      <color theme="1"/>
      <name val="メイリオ"/>
      <family val="3"/>
      <charset val="128"/>
    </font>
    <font>
      <b/>
      <sz val="10"/>
      <color theme="1"/>
      <name val="メイリオ"/>
      <family val="3"/>
      <charset val="128"/>
    </font>
    <font>
      <sz val="11"/>
      <color theme="1"/>
      <name val="メイリオ"/>
      <family val="3"/>
      <charset val="128"/>
    </font>
    <font>
      <sz val="12"/>
      <color theme="1"/>
      <name val="メイリオ"/>
      <family val="3"/>
      <charset val="128"/>
    </font>
    <font>
      <sz val="12"/>
      <color theme="1"/>
      <name val="HG丸ｺﾞｼｯｸM-PRO"/>
      <family val="3"/>
      <charset val="128"/>
    </font>
    <font>
      <sz val="10"/>
      <color theme="1"/>
      <name val="HG丸ｺﾞｼｯｸM-PRO"/>
      <family val="3"/>
      <charset val="128"/>
    </font>
    <font>
      <b/>
      <sz val="10"/>
      <color theme="1"/>
      <name val="Meiryo UI"/>
      <family val="3"/>
      <charset val="128"/>
    </font>
    <font>
      <sz val="12"/>
      <color rgb="FFFF0000"/>
      <name val="HG丸ｺﾞｼｯｸM-PRO"/>
      <family val="3"/>
      <charset val="128"/>
    </font>
    <font>
      <sz val="11"/>
      <color rgb="FFFF0000"/>
      <name val="ＭＳ 明朝"/>
      <family val="1"/>
      <charset val="128"/>
    </font>
    <font>
      <sz val="12"/>
      <color theme="1"/>
      <name val="Meiryo UI"/>
      <family val="3"/>
      <charset val="128"/>
    </font>
    <font>
      <sz val="14"/>
      <name val="HG丸ｺﾞｼｯｸM-PRO"/>
      <family val="3"/>
      <charset val="128"/>
    </font>
    <font>
      <sz val="16"/>
      <name val="メイリオ"/>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11"/>
      <color rgb="FFFF0000"/>
      <name val="メイリオ"/>
      <family val="3"/>
      <charset val="128"/>
    </font>
    <font>
      <sz val="9.5"/>
      <name val="HG丸ｺﾞｼｯｸM-PRO"/>
      <family val="3"/>
      <charset val="128"/>
    </font>
    <font>
      <sz val="14"/>
      <color rgb="FFFF0000"/>
      <name val="メイリオ"/>
      <family val="3"/>
      <charset val="128"/>
    </font>
    <font>
      <u/>
      <sz val="10"/>
      <color theme="1"/>
      <name val="HG丸ｺﾞｼｯｸM-PRO"/>
      <family val="3"/>
      <charset val="128"/>
    </font>
    <font>
      <u/>
      <sz val="9"/>
      <color theme="1"/>
      <name val="HG丸ｺﾞｼｯｸM-PRO"/>
      <family val="3"/>
      <charset val="128"/>
    </font>
    <font>
      <sz val="9"/>
      <color theme="1"/>
      <name val="HG丸ｺﾞｼｯｸM-PRO"/>
      <family val="3"/>
      <charset val="128"/>
    </font>
    <font>
      <sz val="9"/>
      <color theme="1"/>
      <name val="メイリオ"/>
      <family val="3"/>
      <charset val="128"/>
    </font>
    <font>
      <i/>
      <strike/>
      <sz val="11"/>
      <color rgb="FFFF0000"/>
      <name val="メイリオ"/>
      <family val="3"/>
      <charset val="128"/>
    </font>
    <font>
      <sz val="14"/>
      <color rgb="FFFF0000"/>
      <name val="Meiryo UI"/>
      <family val="3"/>
      <charset val="128"/>
    </font>
    <font>
      <sz val="14"/>
      <color rgb="FFFF0000"/>
      <name val="HG丸ｺﾞｼｯｸM-PRO"/>
      <family val="3"/>
      <charset val="128"/>
    </font>
    <font>
      <sz val="14"/>
      <color theme="1"/>
      <name val="HG丸ｺﾞｼｯｸM-PRO"/>
      <family val="3"/>
      <charset val="128"/>
    </font>
  </fonts>
  <fills count="13">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rgb="FFFFFF99"/>
        <bgColor indexed="64"/>
      </patternFill>
    </fill>
  </fills>
  <borders count="103">
    <border>
      <left/>
      <right/>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bottom style="thin">
        <color theme="2" tint="-0.499984740745262"/>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2" tint="-0.499984740745262"/>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double">
        <color indexed="64"/>
      </left>
      <right style="thin">
        <color indexed="64"/>
      </right>
      <top/>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diagonal/>
    </border>
    <border>
      <left style="thin">
        <color indexed="64"/>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theme="2" tint="-0.499984740745262"/>
      </right>
      <top style="thin">
        <color indexed="64"/>
      </top>
      <bottom style="thin">
        <color indexed="64"/>
      </bottom>
      <diagonal/>
    </border>
    <border>
      <left/>
      <right style="thin">
        <color theme="2" tint="-0.499984740745262"/>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right style="thin">
        <color indexed="64"/>
      </right>
      <top style="double">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7">
    <xf numFmtId="0" fontId="0" fillId="0" borderId="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9" fontId="2" fillId="0" borderId="0" applyFont="0" applyFill="0" applyBorder="0" applyAlignment="0" applyProtection="0">
      <alignment vertical="center"/>
    </xf>
    <xf numFmtId="0" fontId="33" fillId="0" borderId="0">
      <alignment vertical="center"/>
    </xf>
    <xf numFmtId="0" fontId="1" fillId="0" borderId="0">
      <alignment vertical="center"/>
    </xf>
  </cellStyleXfs>
  <cellXfs count="1052">
    <xf numFmtId="0" fontId="0" fillId="0" borderId="0" xfId="0">
      <alignment vertical="center"/>
    </xf>
    <xf numFmtId="0" fontId="3"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Border="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Alignment="1">
      <alignment vertical="center"/>
    </xf>
    <xf numFmtId="0" fontId="6" fillId="0" borderId="0" xfId="0" applyFont="1" applyFill="1" applyAlignment="1">
      <alignment vertical="center"/>
    </xf>
    <xf numFmtId="0" fontId="3" fillId="0" borderId="0" xfId="0" applyFont="1" applyFill="1" applyBorder="1" applyAlignment="1">
      <alignment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0" xfId="0" applyFont="1" applyFill="1" applyBorder="1" applyAlignment="1">
      <alignment horizontal="center" vertical="center" wrapText="1"/>
    </xf>
    <xf numFmtId="0" fontId="3" fillId="0" borderId="0" xfId="0" applyFont="1" applyFill="1" applyBorder="1" applyAlignment="1">
      <alignment horizontal="left" vertical="center"/>
    </xf>
    <xf numFmtId="0" fontId="5" fillId="0" borderId="0" xfId="0"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3" fillId="0" borderId="5" xfId="0" applyFont="1" applyFill="1" applyBorder="1" applyAlignment="1">
      <alignment vertical="center"/>
    </xf>
    <xf numFmtId="0" fontId="7" fillId="0" borderId="5" xfId="0" applyFont="1" applyFill="1" applyBorder="1" applyAlignment="1">
      <alignment horizontal="center" vertical="center"/>
    </xf>
    <xf numFmtId="0" fontId="9" fillId="0" borderId="0" xfId="0" applyFont="1" applyFill="1" applyAlignment="1">
      <alignment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10" fillId="0" borderId="9" xfId="0" applyFont="1" applyFill="1" applyBorder="1" applyAlignment="1">
      <alignment vertical="center"/>
    </xf>
    <xf numFmtId="0" fontId="10" fillId="0" borderId="0" xfId="0" applyFont="1" applyFill="1" applyAlignment="1">
      <alignment vertical="center"/>
    </xf>
    <xf numFmtId="0" fontId="11" fillId="0" borderId="0" xfId="0" applyFont="1" applyFill="1" applyBorder="1" applyAlignment="1">
      <alignment vertical="center"/>
    </xf>
    <xf numFmtId="0" fontId="5" fillId="0" borderId="0" xfId="0" applyFont="1" applyFill="1" applyAlignment="1">
      <alignment vertical="center" wrapText="1"/>
    </xf>
    <xf numFmtId="0" fontId="3" fillId="0" borderId="0" xfId="0" applyFont="1" applyFill="1" applyAlignment="1">
      <alignment horizontal="left" vertical="center" indent="1"/>
    </xf>
    <xf numFmtId="0" fontId="3" fillId="0" borderId="0" xfId="0" applyFont="1" applyFill="1" applyBorder="1" applyAlignment="1">
      <alignment vertical="center" wrapText="1"/>
    </xf>
    <xf numFmtId="0" fontId="3" fillId="0" borderId="0" xfId="0" applyFont="1" applyFill="1">
      <alignment vertical="center"/>
    </xf>
    <xf numFmtId="0" fontId="6" fillId="0" borderId="0" xfId="0" applyFont="1" applyFill="1">
      <alignment vertical="center"/>
    </xf>
    <xf numFmtId="0" fontId="6" fillId="0" borderId="0" xfId="0" applyFont="1" applyFill="1" applyBorder="1" applyAlignment="1">
      <alignment vertical="center" wrapText="1"/>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0" fontId="3" fillId="0" borderId="0" xfId="0" applyFont="1" applyFill="1" applyBorder="1">
      <alignment vertical="center"/>
    </xf>
    <xf numFmtId="0" fontId="3" fillId="0" borderId="0" xfId="0" applyFont="1" applyFill="1" applyBorder="1" applyAlignment="1">
      <alignment vertical="center" textRotation="255"/>
    </xf>
    <xf numFmtId="0" fontId="13" fillId="4" borderId="5" xfId="0" applyFont="1" applyFill="1" applyBorder="1" applyAlignment="1">
      <alignment horizontal="center" vertical="center" shrinkToFit="1"/>
    </xf>
    <xf numFmtId="177" fontId="12" fillId="0" borderId="13" xfId="0" applyNumberFormat="1" applyFont="1" applyFill="1" applyBorder="1" applyAlignment="1">
      <alignment horizontal="center" vertical="center"/>
    </xf>
    <xf numFmtId="0" fontId="6" fillId="0" borderId="0" xfId="0" applyFont="1" applyFill="1" applyAlignment="1">
      <alignment horizontal="left" vertical="center"/>
    </xf>
    <xf numFmtId="0" fontId="6" fillId="0" borderId="0" xfId="0" applyFont="1" applyFill="1" applyBorder="1" applyAlignment="1">
      <alignment horizontal="left" vertical="center" wrapText="1" shrinkToFit="1"/>
    </xf>
    <xf numFmtId="0" fontId="6" fillId="0" borderId="0" xfId="0" applyFont="1" applyFill="1" applyBorder="1" applyAlignment="1">
      <alignment horizontal="left" vertical="center"/>
    </xf>
    <xf numFmtId="179" fontId="6" fillId="0" borderId="0" xfId="0" applyNumberFormat="1" applyFont="1" applyFill="1" applyBorder="1" applyAlignment="1">
      <alignment horizontal="left" vertical="center"/>
    </xf>
    <xf numFmtId="0" fontId="6" fillId="0" borderId="0" xfId="0" applyFont="1" applyFill="1" applyBorder="1" applyAlignment="1">
      <alignment vertical="center" textRotation="255"/>
    </xf>
    <xf numFmtId="0" fontId="5" fillId="4" borderId="6" xfId="0" applyFont="1" applyFill="1" applyBorder="1" applyAlignment="1">
      <alignment vertical="center"/>
    </xf>
    <xf numFmtId="0" fontId="5" fillId="4" borderId="7" xfId="0" applyFont="1" applyFill="1" applyBorder="1" applyAlignment="1">
      <alignment vertical="center"/>
    </xf>
    <xf numFmtId="0" fontId="5" fillId="4" borderId="17" xfId="0" applyFont="1" applyFill="1" applyBorder="1" applyAlignment="1">
      <alignment vertical="center"/>
    </xf>
    <xf numFmtId="0" fontId="5" fillId="4" borderId="13" xfId="0" applyFont="1" applyFill="1" applyBorder="1" applyAlignment="1">
      <alignment vertical="center" wrapText="1"/>
    </xf>
    <xf numFmtId="182" fontId="16" fillId="3" borderId="18" xfId="1" applyNumberFormat="1" applyFont="1" applyFill="1" applyBorder="1" applyAlignment="1">
      <alignment horizontal="right" vertical="center" shrinkToFit="1"/>
    </xf>
    <xf numFmtId="181" fontId="16" fillId="3" borderId="21" xfId="1" applyNumberFormat="1" applyFont="1" applyFill="1" applyBorder="1" applyAlignment="1">
      <alignment vertical="center" shrinkToFit="1"/>
    </xf>
    <xf numFmtId="180" fontId="16" fillId="0" borderId="10" xfId="1" applyNumberFormat="1" applyFont="1" applyFill="1" applyBorder="1" applyAlignment="1">
      <alignment horizontal="right" vertical="center" shrinkToFit="1"/>
    </xf>
    <xf numFmtId="184" fontId="16" fillId="0" borderId="19" xfId="0" applyNumberFormat="1" applyFont="1" applyFill="1" applyBorder="1" applyAlignment="1">
      <alignment horizontal="right" vertical="center" shrinkToFit="1"/>
    </xf>
    <xf numFmtId="0" fontId="5" fillId="4" borderId="29" xfId="0" applyFont="1" applyFill="1" applyBorder="1" applyAlignment="1">
      <alignment horizontal="center" vertical="center" wrapText="1"/>
    </xf>
    <xf numFmtId="186" fontId="5" fillId="0" borderId="12" xfId="1" applyNumberFormat="1" applyFont="1" applyFill="1" applyBorder="1" applyAlignment="1">
      <alignment vertical="center"/>
    </xf>
    <xf numFmtId="0" fontId="5" fillId="4" borderId="14" xfId="0" applyFont="1" applyFill="1" applyBorder="1" applyAlignment="1">
      <alignment horizontal="center" vertical="center" wrapText="1"/>
    </xf>
    <xf numFmtId="186" fontId="5" fillId="0" borderId="16" xfId="1" applyNumberFormat="1" applyFont="1" applyFill="1" applyBorder="1" applyAlignment="1">
      <alignment vertical="center"/>
    </xf>
    <xf numFmtId="0" fontId="6" fillId="0" borderId="0" xfId="0" applyFont="1" applyFill="1" applyBorder="1">
      <alignment vertical="center"/>
    </xf>
    <xf numFmtId="183" fontId="16" fillId="0" borderId="22" xfId="0" applyNumberFormat="1" applyFont="1" applyFill="1" applyBorder="1" applyAlignment="1">
      <alignment horizontal="right" vertical="center" shrinkToFit="1"/>
    </xf>
    <xf numFmtId="0" fontId="6" fillId="0" borderId="0" xfId="0" applyFont="1" applyFill="1" applyBorder="1" applyAlignment="1">
      <alignment vertical="top" wrapText="1"/>
    </xf>
    <xf numFmtId="0" fontId="5" fillId="0" borderId="0" xfId="0" applyFont="1" applyFill="1" applyBorder="1" applyAlignment="1">
      <alignment vertical="center" textRotation="255"/>
    </xf>
    <xf numFmtId="0" fontId="5" fillId="0" borderId="0" xfId="0" applyFont="1" applyFill="1">
      <alignment vertical="center"/>
    </xf>
    <xf numFmtId="0" fontId="5" fillId="4" borderId="13" xfId="0" applyFont="1" applyFill="1" applyBorder="1" applyAlignment="1">
      <alignment horizontal="center" vertical="center" wrapText="1" shrinkToFit="1"/>
    </xf>
    <xf numFmtId="0" fontId="5" fillId="4" borderId="14" xfId="0" applyFont="1" applyFill="1" applyBorder="1" applyAlignment="1">
      <alignment horizontal="center" vertical="center" wrapText="1" shrinkToFit="1"/>
    </xf>
    <xf numFmtId="0" fontId="3" fillId="0" borderId="0" xfId="0" applyFont="1" applyFill="1" applyAlignment="1">
      <alignment horizontal="left" vertical="top" indent="1"/>
    </xf>
    <xf numFmtId="0" fontId="11" fillId="0" borderId="0" xfId="0" applyFont="1" applyFill="1" applyAlignment="1">
      <alignment horizontal="left" vertical="top" indent="1"/>
    </xf>
    <xf numFmtId="0" fontId="6" fillId="0" borderId="0" xfId="0" applyFont="1" applyFill="1" applyAlignment="1">
      <alignment vertical="top"/>
    </xf>
    <xf numFmtId="0" fontId="11" fillId="0" borderId="0" xfId="0" applyFont="1" applyFill="1" applyAlignment="1">
      <alignment vertical="top"/>
    </xf>
    <xf numFmtId="0" fontId="6" fillId="0" borderId="0" xfId="0" applyFont="1" applyFill="1" applyAlignment="1">
      <alignment vertical="center" wrapText="1"/>
    </xf>
    <xf numFmtId="0" fontId="9" fillId="0" borderId="0" xfId="0" applyFont="1" applyFill="1" applyAlignment="1"/>
    <xf numFmtId="0" fontId="6" fillId="0" borderId="0" xfId="0" applyFont="1" applyFill="1" applyBorder="1" applyAlignment="1">
      <alignment horizontal="center" vertical="center"/>
    </xf>
    <xf numFmtId="0" fontId="6" fillId="0" borderId="0" xfId="0" applyFont="1" applyFill="1" applyBorder="1" applyAlignment="1">
      <alignment vertical="center"/>
    </xf>
    <xf numFmtId="180" fontId="16" fillId="2" borderId="10" xfId="1" applyNumberFormat="1" applyFont="1" applyFill="1" applyBorder="1" applyAlignment="1">
      <alignment vertical="center" shrinkToFit="1"/>
    </xf>
    <xf numFmtId="181" fontId="16" fillId="2" borderId="14" xfId="1" applyNumberFormat="1" applyFont="1" applyFill="1" applyBorder="1" applyAlignment="1">
      <alignment vertical="center" shrinkToFit="1"/>
    </xf>
    <xf numFmtId="0" fontId="20"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0" xfId="0" applyFont="1" applyFill="1">
      <alignment vertical="center"/>
    </xf>
    <xf numFmtId="0" fontId="3" fillId="0" borderId="0" xfId="0" applyFont="1" applyFill="1" applyAlignment="1">
      <alignment horizontal="right" vertical="center"/>
    </xf>
    <xf numFmtId="0" fontId="22" fillId="0" borderId="0" xfId="2" applyFont="1" applyFill="1" applyAlignment="1">
      <alignment vertical="center"/>
    </xf>
    <xf numFmtId="0" fontId="22" fillId="0" borderId="0" xfId="2" applyFont="1" applyFill="1"/>
    <xf numFmtId="0" fontId="3" fillId="0" borderId="0" xfId="0" applyFont="1" applyFill="1" applyBorder="1" applyAlignment="1">
      <alignment horizontal="left" indent="1"/>
    </xf>
    <xf numFmtId="0" fontId="18" fillId="0" borderId="0" xfId="0" applyFont="1" applyFill="1" applyBorder="1" applyAlignment="1">
      <alignment vertical="center"/>
    </xf>
    <xf numFmtId="0" fontId="18" fillId="0" borderId="0" xfId="0" applyFont="1" applyFill="1" applyBorder="1" applyAlignment="1">
      <alignment horizontal="right" vertical="center"/>
    </xf>
    <xf numFmtId="0" fontId="6" fillId="3" borderId="5" xfId="0" applyFont="1" applyFill="1" applyBorder="1" applyAlignment="1">
      <alignment horizontal="center" vertical="center"/>
    </xf>
    <xf numFmtId="0" fontId="5" fillId="0" borderId="0" xfId="0" applyFont="1" applyFill="1" applyBorder="1" applyAlignment="1">
      <alignment horizontal="left" vertical="center"/>
    </xf>
    <xf numFmtId="0" fontId="3" fillId="0" borderId="0" xfId="0" applyFont="1" applyFill="1" applyBorder="1" applyAlignment="1">
      <alignment horizontal="left" vertical="center" indent="1"/>
    </xf>
    <xf numFmtId="0" fontId="5" fillId="0" borderId="0" xfId="0" applyFont="1" applyFill="1" applyBorder="1">
      <alignment vertical="center"/>
    </xf>
    <xf numFmtId="0" fontId="9" fillId="0" borderId="0" xfId="0" applyFont="1" applyFill="1" applyBorder="1">
      <alignment vertical="center"/>
    </xf>
    <xf numFmtId="0" fontId="6" fillId="0" borderId="0" xfId="0" applyFont="1" applyFill="1" applyBorder="1" applyAlignment="1">
      <alignment horizontal="left" vertical="center" indent="1"/>
    </xf>
    <xf numFmtId="0" fontId="6" fillId="0" borderId="26" xfId="0" applyFont="1" applyFill="1" applyBorder="1" applyAlignment="1">
      <alignment vertical="center"/>
    </xf>
    <xf numFmtId="0" fontId="5"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0" borderId="20" xfId="0" applyFont="1" applyFill="1" applyBorder="1" applyAlignment="1">
      <alignment vertical="center"/>
    </xf>
    <xf numFmtId="193" fontId="17" fillId="0" borderId="11" xfId="1" applyNumberFormat="1" applyFont="1" applyFill="1" applyBorder="1" applyAlignment="1">
      <alignment horizontal="right" vertical="center" shrinkToFit="1"/>
    </xf>
    <xf numFmtId="193" fontId="17" fillId="0" borderId="15" xfId="1" applyNumberFormat="1" applyFont="1" applyFill="1" applyBorder="1" applyAlignment="1">
      <alignment horizontal="right" vertical="center" shrinkToFit="1"/>
    </xf>
    <xf numFmtId="193" fontId="17" fillId="0" borderId="20" xfId="1" applyNumberFormat="1" applyFont="1" applyFill="1" applyBorder="1" applyAlignment="1">
      <alignment horizontal="right" vertical="center" shrinkToFit="1"/>
    </xf>
    <xf numFmtId="0" fontId="9" fillId="0" borderId="0" xfId="0" applyFont="1" applyFill="1" applyAlignment="1">
      <alignment horizontal="left" vertical="center" wrapText="1"/>
    </xf>
    <xf numFmtId="181" fontId="17" fillId="0" borderId="0" xfId="1" applyNumberFormat="1" applyFont="1" applyFill="1" applyBorder="1" applyAlignment="1">
      <alignment horizontal="right" vertical="center" wrapText="1"/>
    </xf>
    <xf numFmtId="0" fontId="5" fillId="0" borderId="0" xfId="0" applyFont="1" applyFill="1" applyBorder="1" applyAlignment="1">
      <alignment vertical="center" wrapText="1"/>
    </xf>
    <xf numFmtId="183" fontId="17" fillId="0" borderId="0" xfId="0" applyNumberFormat="1" applyFont="1" applyFill="1" applyBorder="1" applyAlignment="1">
      <alignment vertical="center" wrapText="1" shrinkToFit="1"/>
    </xf>
    <xf numFmtId="196" fontId="17" fillId="0" borderId="0" xfId="0" applyNumberFormat="1" applyFont="1" applyFill="1" applyBorder="1" applyAlignment="1">
      <alignment vertical="center" wrapText="1" shrinkToFit="1"/>
    </xf>
    <xf numFmtId="0" fontId="9" fillId="0" borderId="0" xfId="0" applyFont="1" applyFill="1" applyBorder="1" applyAlignment="1">
      <alignment vertical="top" wrapText="1"/>
    </xf>
    <xf numFmtId="0" fontId="5" fillId="0" borderId="0" xfId="0" applyFont="1" applyFill="1" applyBorder="1" applyAlignment="1">
      <alignment vertical="top" wrapText="1"/>
    </xf>
    <xf numFmtId="193" fontId="17" fillId="0" borderId="11" xfId="1" applyNumberFormat="1" applyFont="1" applyFill="1" applyBorder="1" applyAlignment="1">
      <alignment horizontal="center" vertical="center" shrinkToFit="1"/>
    </xf>
    <xf numFmtId="193" fontId="17" fillId="0" borderId="15" xfId="1" applyNumberFormat="1" applyFont="1" applyFill="1" applyBorder="1" applyAlignment="1">
      <alignment horizontal="center" vertical="center" shrinkToFit="1"/>
    </xf>
    <xf numFmtId="0" fontId="9" fillId="0" borderId="0" xfId="0" applyFont="1" applyFill="1" applyBorder="1" applyAlignment="1">
      <alignment vertical="center" wrapText="1"/>
    </xf>
    <xf numFmtId="0" fontId="5" fillId="0" borderId="17" xfId="0" applyFont="1" applyFill="1" applyBorder="1">
      <alignment vertical="center"/>
    </xf>
    <xf numFmtId="0" fontId="9" fillId="0" borderId="0" xfId="0" applyFont="1" applyFill="1">
      <alignment vertical="center"/>
    </xf>
    <xf numFmtId="193" fontId="17" fillId="0" borderId="20" xfId="1" applyNumberFormat="1" applyFont="1" applyFill="1" applyBorder="1" applyAlignment="1">
      <alignment horizontal="center" vertical="center" shrinkToFit="1"/>
    </xf>
    <xf numFmtId="0" fontId="9" fillId="0" borderId="0" xfId="0" applyFont="1" applyFill="1" applyAlignment="1">
      <alignment vertical="center" wrapText="1"/>
    </xf>
    <xf numFmtId="198" fontId="17" fillId="0" borderId="0" xfId="1" applyNumberFormat="1" applyFont="1" applyFill="1" applyBorder="1" applyAlignment="1">
      <alignment horizontal="right" vertical="center" wrapText="1" shrinkToFit="1"/>
    </xf>
    <xf numFmtId="183" fontId="17" fillId="0" borderId="17" xfId="0" applyNumberFormat="1" applyFont="1" applyFill="1" applyBorder="1" applyAlignment="1">
      <alignment vertical="center" wrapText="1" shrinkToFit="1"/>
    </xf>
    <xf numFmtId="193" fontId="16" fillId="0" borderId="11" xfId="1" applyNumberFormat="1" applyFont="1" applyFill="1" applyBorder="1" applyAlignment="1">
      <alignment horizontal="right" vertical="center" shrinkToFit="1"/>
    </xf>
    <xf numFmtId="193" fontId="16" fillId="0" borderId="15" xfId="1" applyNumberFormat="1" applyFont="1" applyFill="1" applyBorder="1" applyAlignment="1">
      <alignment horizontal="right" vertical="center" shrinkToFit="1"/>
    </xf>
    <xf numFmtId="193" fontId="16" fillId="0" borderId="20" xfId="1" applyNumberFormat="1" applyFont="1" applyFill="1" applyBorder="1" applyAlignment="1">
      <alignment horizontal="right" vertical="center" shrinkToFit="1"/>
    </xf>
    <xf numFmtId="0" fontId="5" fillId="0" borderId="0" xfId="0" applyFont="1" applyFill="1" applyBorder="1" applyAlignment="1">
      <alignment horizontal="left" vertical="center" wrapText="1"/>
    </xf>
    <xf numFmtId="0" fontId="5" fillId="0" borderId="14" xfId="0" applyFont="1" applyFill="1" applyBorder="1">
      <alignment vertical="center"/>
    </xf>
    <xf numFmtId="0" fontId="5" fillId="0" borderId="26" xfId="0" applyFont="1" applyFill="1" applyBorder="1" applyAlignment="1">
      <alignment vertical="center"/>
    </xf>
    <xf numFmtId="0" fontId="5" fillId="0" borderId="39" xfId="0" applyFont="1" applyFill="1" applyBorder="1">
      <alignment vertical="center"/>
    </xf>
    <xf numFmtId="0" fontId="5" fillId="0" borderId="0" xfId="0" applyFont="1" applyFill="1" applyBorder="1" applyAlignment="1">
      <alignment horizontal="center" vertical="center" shrinkToFit="1"/>
    </xf>
    <xf numFmtId="0" fontId="17" fillId="0" borderId="0" xfId="0" applyFont="1" applyFill="1" applyBorder="1" applyAlignment="1">
      <alignment horizontal="center" vertical="center"/>
    </xf>
    <xf numFmtId="0" fontId="5" fillId="0" borderId="40" xfId="0" applyFont="1" applyFill="1" applyBorder="1" applyAlignment="1">
      <alignment horizontal="left" vertical="center"/>
    </xf>
    <xf numFmtId="181" fontId="17" fillId="0" borderId="41" xfId="1" applyNumberFormat="1" applyFont="1" applyFill="1" applyBorder="1" applyAlignment="1">
      <alignment horizontal="right" vertical="center" wrapText="1"/>
    </xf>
    <xf numFmtId="0" fontId="5" fillId="0" borderId="41" xfId="0" applyFont="1" applyFill="1" applyBorder="1" applyAlignment="1">
      <alignment horizontal="center" vertical="center" wrapText="1"/>
    </xf>
    <xf numFmtId="183" fontId="17" fillId="0" borderId="41" xfId="0" applyNumberFormat="1" applyFont="1" applyFill="1" applyBorder="1" applyAlignment="1">
      <alignment vertical="center" wrapText="1" shrinkToFit="1"/>
    </xf>
    <xf numFmtId="0" fontId="5" fillId="0" borderId="41" xfId="0" applyFont="1" applyFill="1" applyBorder="1">
      <alignment vertical="center"/>
    </xf>
    <xf numFmtId="0" fontId="5" fillId="0" borderId="42" xfId="0" applyFont="1" applyFill="1" applyBorder="1">
      <alignment vertical="center"/>
    </xf>
    <xf numFmtId="0" fontId="5" fillId="0" borderId="43" xfId="0" applyFont="1" applyFill="1" applyBorder="1">
      <alignment vertical="center"/>
    </xf>
    <xf numFmtId="199" fontId="17" fillId="0" borderId="0" xfId="0" applyNumberFormat="1" applyFont="1" applyFill="1" applyBorder="1" applyAlignment="1">
      <alignment horizontal="center" vertical="center"/>
    </xf>
    <xf numFmtId="0" fontId="18" fillId="0" borderId="44" xfId="0" applyFont="1" applyFill="1" applyBorder="1">
      <alignment vertical="center"/>
    </xf>
    <xf numFmtId="0" fontId="18" fillId="0" borderId="0" xfId="0" applyFont="1" applyFill="1" applyBorder="1">
      <alignment vertical="center"/>
    </xf>
    <xf numFmtId="0" fontId="18" fillId="0" borderId="0" xfId="0" applyFont="1" applyFill="1">
      <alignment vertical="center"/>
    </xf>
    <xf numFmtId="199" fontId="17" fillId="0" borderId="7" xfId="0" applyNumberFormat="1" applyFont="1" applyFill="1" applyBorder="1" applyAlignment="1">
      <alignment horizontal="center" vertical="center"/>
    </xf>
    <xf numFmtId="0" fontId="5" fillId="0" borderId="43" xfId="0" applyFont="1" applyFill="1" applyBorder="1" applyAlignment="1">
      <alignment vertical="center"/>
    </xf>
    <xf numFmtId="0" fontId="5" fillId="3" borderId="5" xfId="0" applyFont="1" applyFill="1" applyBorder="1" applyAlignment="1">
      <alignment horizontal="center" vertical="center"/>
    </xf>
    <xf numFmtId="199" fontId="17" fillId="0" borderId="17" xfId="0" applyNumberFormat="1" applyFont="1" applyFill="1" applyBorder="1" applyAlignment="1">
      <alignment horizontal="center" vertical="center"/>
    </xf>
    <xf numFmtId="0" fontId="6" fillId="0" borderId="44" xfId="0" applyFont="1" applyFill="1" applyBorder="1">
      <alignment vertical="center"/>
    </xf>
    <xf numFmtId="0" fontId="18" fillId="0" borderId="43" xfId="0" applyFont="1" applyFill="1" applyBorder="1">
      <alignment vertical="center"/>
    </xf>
    <xf numFmtId="199" fontId="26" fillId="0" borderId="0" xfId="0" applyNumberFormat="1" applyFont="1" applyFill="1" applyBorder="1" applyAlignment="1">
      <alignment horizontal="center" vertical="center"/>
    </xf>
    <xf numFmtId="0" fontId="27" fillId="0" borderId="43" xfId="0" applyFont="1" applyFill="1" applyBorder="1" applyAlignment="1">
      <alignment vertical="center"/>
    </xf>
    <xf numFmtId="0" fontId="18" fillId="0" borderId="45" xfId="0" applyFont="1" applyFill="1" applyBorder="1" applyAlignment="1">
      <alignment vertical="center"/>
    </xf>
    <xf numFmtId="0" fontId="3" fillId="0" borderId="46" xfId="0" applyFont="1" applyFill="1" applyBorder="1" applyAlignment="1">
      <alignment vertical="center"/>
    </xf>
    <xf numFmtId="0" fontId="6" fillId="0" borderId="46" xfId="0" applyFont="1" applyFill="1" applyBorder="1">
      <alignment vertical="center"/>
    </xf>
    <xf numFmtId="0" fontId="18" fillId="0" borderId="46" xfId="0" applyFont="1" applyFill="1" applyBorder="1" applyAlignment="1">
      <alignment horizontal="right" vertical="center"/>
    </xf>
    <xf numFmtId="182" fontId="17" fillId="0" borderId="46" xfId="1" applyNumberFormat="1" applyFont="1" applyFill="1" applyBorder="1" applyAlignment="1">
      <alignment horizontal="right" vertical="center" wrapText="1"/>
    </xf>
    <xf numFmtId="0" fontId="6" fillId="0" borderId="47" xfId="0" applyFont="1" applyFill="1" applyBorder="1">
      <alignment vertical="center"/>
    </xf>
    <xf numFmtId="0" fontId="3" fillId="0" borderId="0" xfId="0" applyFont="1" applyFill="1" applyAlignment="1">
      <alignment horizontal="left" indent="1"/>
    </xf>
    <xf numFmtId="0" fontId="6" fillId="0" borderId="0" xfId="0" applyFont="1" applyFill="1" applyAlignment="1"/>
    <xf numFmtId="0" fontId="5" fillId="4" borderId="8" xfId="0" applyFont="1" applyFill="1" applyBorder="1" applyAlignment="1">
      <alignment horizontal="center" vertical="center" shrinkToFit="1"/>
    </xf>
    <xf numFmtId="0" fontId="5" fillId="4" borderId="5" xfId="0" applyFont="1" applyFill="1" applyBorder="1" applyAlignment="1">
      <alignment horizontal="center" vertical="center" shrinkToFit="1"/>
    </xf>
    <xf numFmtId="0" fontId="5" fillId="4" borderId="5" xfId="0" applyFont="1" applyFill="1" applyBorder="1" applyAlignment="1">
      <alignment horizontal="center" vertical="center"/>
    </xf>
    <xf numFmtId="0" fontId="12" fillId="4" borderId="5" xfId="0" applyFont="1" applyFill="1" applyBorder="1" applyAlignment="1">
      <alignment horizontal="center" vertical="center" textRotation="255" shrinkToFit="1"/>
    </xf>
    <xf numFmtId="0" fontId="5" fillId="0" borderId="0" xfId="0" applyFont="1" applyFill="1" applyAlignment="1"/>
    <xf numFmtId="0" fontId="9" fillId="0" borderId="0" xfId="0" applyFont="1" applyFill="1" applyBorder="1" applyAlignment="1">
      <alignment horizontal="left"/>
    </xf>
    <xf numFmtId="0" fontId="9" fillId="0" borderId="0" xfId="0" applyFont="1" applyFill="1" applyBorder="1" applyAlignment="1">
      <alignment horizontal="center"/>
    </xf>
    <xf numFmtId="0" fontId="5" fillId="0" borderId="0" xfId="0" applyFont="1" applyFill="1" applyBorder="1" applyAlignment="1"/>
    <xf numFmtId="0" fontId="27" fillId="0" borderId="0" xfId="0" applyFont="1" applyFill="1" applyBorder="1">
      <alignment vertical="center"/>
    </xf>
    <xf numFmtId="0" fontId="28" fillId="0" borderId="0" xfId="0" applyFont="1" applyFill="1" applyAlignment="1">
      <alignment vertical="center"/>
    </xf>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27" fillId="0" borderId="0" xfId="0" applyFont="1" applyFill="1">
      <alignment vertical="center"/>
    </xf>
    <xf numFmtId="0" fontId="9" fillId="0" borderId="0" xfId="0" quotePrefix="1" applyFont="1" applyFill="1" applyAlignment="1">
      <alignment horizontal="lef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6" fillId="0" borderId="0" xfId="0" applyFont="1" applyFill="1" applyAlignment="1">
      <alignment horizontal="left" vertical="center" indent="1"/>
    </xf>
    <xf numFmtId="0" fontId="5" fillId="0" borderId="0" xfId="0" applyFont="1" applyFill="1" applyAlignment="1">
      <alignment horizontal="left" vertical="center" indent="1"/>
    </xf>
    <xf numFmtId="0" fontId="5" fillId="5" borderId="7" xfId="0" applyFont="1" applyFill="1" applyBorder="1" applyAlignment="1">
      <alignment horizontal="center" vertical="center"/>
    </xf>
    <xf numFmtId="0" fontId="18" fillId="0" borderId="5" xfId="0" applyFont="1" applyFill="1" applyBorder="1" applyAlignment="1">
      <alignment vertical="center" wrapText="1"/>
    </xf>
    <xf numFmtId="0" fontId="5" fillId="0" borderId="5" xfId="0" applyFont="1" applyFill="1" applyBorder="1" applyAlignment="1">
      <alignment vertical="center"/>
    </xf>
    <xf numFmtId="0" fontId="5" fillId="5" borderId="5" xfId="0" applyFont="1" applyFill="1" applyBorder="1" applyAlignment="1">
      <alignment vertical="center"/>
    </xf>
    <xf numFmtId="0" fontId="9" fillId="0" borderId="48" xfId="0" applyFont="1" applyFill="1" applyBorder="1" applyAlignment="1">
      <alignment vertical="center"/>
    </xf>
    <xf numFmtId="0" fontId="9" fillId="0" borderId="49" xfId="0" applyFont="1" applyFill="1" applyBorder="1" applyAlignment="1">
      <alignment vertical="center" wrapText="1"/>
    </xf>
    <xf numFmtId="0" fontId="9" fillId="0" borderId="50" xfId="0" applyFont="1" applyFill="1" applyBorder="1" applyAlignment="1">
      <alignment vertical="center" wrapText="1"/>
    </xf>
    <xf numFmtId="0" fontId="9" fillId="0" borderId="0" xfId="0" applyFont="1" applyFill="1" applyBorder="1" applyAlignment="1">
      <alignment wrapText="1"/>
    </xf>
    <xf numFmtId="0" fontId="5" fillId="0" borderId="0" xfId="3" applyFont="1" applyFill="1" applyBorder="1" applyAlignment="1">
      <alignment vertical="top" shrinkToFit="1"/>
    </xf>
    <xf numFmtId="0" fontId="27" fillId="3" borderId="5" xfId="0" applyFont="1" applyFill="1" applyBorder="1" applyAlignment="1">
      <alignment horizontal="center" vertical="center"/>
    </xf>
    <xf numFmtId="0" fontId="27" fillId="0" borderId="0" xfId="0" applyFont="1" applyFill="1" applyBorder="1" applyAlignment="1">
      <alignment vertical="center"/>
    </xf>
    <xf numFmtId="0" fontId="27" fillId="0" borderId="0" xfId="0" applyFont="1" applyFill="1" applyAlignment="1">
      <alignment vertical="top"/>
    </xf>
    <xf numFmtId="0" fontId="27" fillId="0" borderId="0" xfId="0" applyFont="1" applyFill="1" applyBorder="1" applyAlignment="1">
      <alignment vertical="top"/>
    </xf>
    <xf numFmtId="0" fontId="19" fillId="0" borderId="0" xfId="0" applyFont="1" applyFill="1" applyBorder="1" applyAlignment="1">
      <alignment horizontal="center" vertical="center"/>
    </xf>
    <xf numFmtId="0" fontId="5" fillId="0" borderId="0" xfId="0" applyFont="1" applyFill="1" applyAlignment="1">
      <alignment vertical="top"/>
    </xf>
    <xf numFmtId="0" fontId="27" fillId="0" borderId="52" xfId="0" applyFont="1" applyFill="1" applyBorder="1" applyAlignment="1">
      <alignment vertical="center" wrapText="1"/>
    </xf>
    <xf numFmtId="0" fontId="5" fillId="0" borderId="54" xfId="0" applyFont="1" applyFill="1" applyBorder="1" applyAlignment="1">
      <alignment vertical="top"/>
    </xf>
    <xf numFmtId="0" fontId="19" fillId="0" borderId="55" xfId="0" applyFont="1" applyFill="1" applyBorder="1" applyAlignment="1">
      <alignment vertical="top" wrapText="1"/>
    </xf>
    <xf numFmtId="0" fontId="19" fillId="0" borderId="56" xfId="0" applyFont="1" applyFill="1" applyBorder="1" applyAlignment="1">
      <alignment vertical="top" wrapText="1"/>
    </xf>
    <xf numFmtId="0" fontId="5" fillId="0" borderId="0" xfId="0" applyFont="1" applyFill="1" applyBorder="1" applyAlignment="1">
      <alignment vertical="top"/>
    </xf>
    <xf numFmtId="0" fontId="9" fillId="0" borderId="13" xfId="0" applyFont="1" applyFill="1" applyBorder="1" applyAlignment="1">
      <alignment horizontal="left" vertical="center"/>
    </xf>
    <xf numFmtId="0" fontId="9" fillId="0" borderId="20" xfId="0" applyFont="1" applyFill="1" applyBorder="1" applyAlignment="1">
      <alignment horizontal="left" vertical="center"/>
    </xf>
    <xf numFmtId="0" fontId="29" fillId="0" borderId="0" xfId="0" applyFont="1" applyFill="1" applyAlignment="1"/>
    <xf numFmtId="0" fontId="29" fillId="0" borderId="0" xfId="0" applyFont="1" applyFill="1" applyBorder="1" applyAlignment="1"/>
    <xf numFmtId="0" fontId="9" fillId="0" borderId="0" xfId="0" applyFont="1" applyFill="1" applyAlignment="1">
      <alignment vertical="top" wrapText="1"/>
    </xf>
    <xf numFmtId="0" fontId="5" fillId="3" borderId="15"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5" fillId="5" borderId="8" xfId="0" applyFont="1" applyFill="1" applyBorder="1">
      <alignment vertical="center"/>
    </xf>
    <xf numFmtId="0" fontId="23" fillId="0" borderId="0" xfId="0" applyFont="1" applyFill="1" applyBorder="1" applyAlignment="1">
      <alignment horizontal="left" vertical="center"/>
    </xf>
    <xf numFmtId="0" fontId="12" fillId="3" borderId="5" xfId="0" applyFont="1" applyFill="1" applyBorder="1" applyAlignment="1">
      <alignment horizontal="center" vertical="center"/>
    </xf>
    <xf numFmtId="0" fontId="12" fillId="0" borderId="0" xfId="0" applyFont="1" applyFill="1">
      <alignment vertical="center"/>
    </xf>
    <xf numFmtId="0" fontId="12"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27" fillId="0" borderId="0" xfId="0" applyFont="1" applyFill="1" applyAlignment="1">
      <alignment vertical="center" wrapText="1"/>
    </xf>
    <xf numFmtId="0" fontId="30" fillId="0" borderId="0" xfId="0" applyFont="1">
      <alignment vertical="center"/>
    </xf>
    <xf numFmtId="0" fontId="27" fillId="0" borderId="0" xfId="0" applyFont="1" applyFill="1" applyBorder="1" applyAlignment="1">
      <alignment vertical="top" wrapText="1"/>
    </xf>
    <xf numFmtId="0" fontId="31" fillId="0" borderId="0" xfId="0" applyFont="1" applyFill="1" applyBorder="1">
      <alignment vertical="center"/>
    </xf>
    <xf numFmtId="0" fontId="19" fillId="0" borderId="0" xfId="0" applyFont="1" applyFill="1" applyBorder="1" applyAlignment="1">
      <alignment vertical="center" wrapText="1"/>
    </xf>
    <xf numFmtId="0" fontId="19" fillId="0" borderId="0" xfId="0" applyFont="1" applyFill="1" applyBorder="1">
      <alignment vertical="center"/>
    </xf>
    <xf numFmtId="193" fontId="17" fillId="0" borderId="15" xfId="1" applyNumberFormat="1" applyFont="1" applyFill="1" applyBorder="1" applyAlignment="1">
      <alignment horizontal="left" vertical="center" shrinkToFit="1"/>
    </xf>
    <xf numFmtId="0" fontId="19" fillId="0" borderId="0" xfId="0" applyFont="1" applyFill="1" applyBorder="1" applyAlignment="1">
      <alignment horizontal="left" vertical="center" wrapText="1"/>
    </xf>
    <xf numFmtId="193" fontId="16" fillId="0" borderId="20" xfId="1" applyNumberFormat="1" applyFont="1" applyFill="1" applyBorder="1" applyAlignment="1">
      <alignment horizontal="left" vertical="center" shrinkToFit="1"/>
    </xf>
    <xf numFmtId="195" fontId="17" fillId="0" borderId="0" xfId="1" applyNumberFormat="1" applyFont="1" applyFill="1" applyBorder="1" applyAlignment="1">
      <alignment horizontal="right" vertical="center" wrapText="1"/>
    </xf>
    <xf numFmtId="0" fontId="27" fillId="0" borderId="0" xfId="0" applyFont="1" applyFill="1" applyBorder="1" applyAlignment="1">
      <alignment horizontal="left" vertical="center" wrapText="1"/>
    </xf>
    <xf numFmtId="0" fontId="32" fillId="0" borderId="0" xfId="0" applyFont="1" applyFill="1">
      <alignment vertical="center"/>
    </xf>
    <xf numFmtId="0" fontId="11" fillId="0" borderId="0" xfId="0" applyFont="1" applyFill="1">
      <alignment vertical="center"/>
    </xf>
    <xf numFmtId="0" fontId="5" fillId="0" borderId="0" xfId="0" applyFont="1" applyFill="1" applyBorder="1" applyAlignment="1">
      <alignment horizontal="left" vertical="center" indent="1"/>
    </xf>
    <xf numFmtId="0" fontId="5" fillId="0" borderId="0" xfId="0" applyFont="1" applyFill="1" applyAlignment="1">
      <alignment horizontal="right" vertical="center"/>
    </xf>
    <xf numFmtId="0" fontId="5" fillId="0" borderId="0" xfId="0" quotePrefix="1" applyFont="1" applyFill="1">
      <alignment vertical="center"/>
    </xf>
    <xf numFmtId="202" fontId="6" fillId="0" borderId="0" xfId="0" applyNumberFormat="1" applyFont="1" applyFill="1" applyBorder="1" applyAlignment="1">
      <alignment horizontal="center" vertical="center"/>
    </xf>
    <xf numFmtId="203" fontId="6" fillId="0" borderId="0" xfId="0" applyNumberFormat="1" applyFont="1" applyFill="1" applyBorder="1" applyAlignment="1">
      <alignment horizontal="center" vertical="center"/>
    </xf>
    <xf numFmtId="202" fontId="5" fillId="0" borderId="0" xfId="0" applyNumberFormat="1" applyFont="1" applyFill="1" applyBorder="1" applyAlignment="1">
      <alignment horizontal="center" vertical="center"/>
    </xf>
    <xf numFmtId="203" fontId="5" fillId="0" borderId="0" xfId="0" applyNumberFormat="1" applyFont="1" applyFill="1" applyBorder="1" applyAlignment="1">
      <alignment horizontal="center" vertical="center"/>
    </xf>
    <xf numFmtId="205" fontId="5" fillId="0" borderId="0" xfId="0" applyNumberFormat="1" applyFont="1" applyFill="1">
      <alignment vertical="center"/>
    </xf>
    <xf numFmtId="0" fontId="5" fillId="0" borderId="0" xfId="0" quotePrefix="1" applyFont="1" applyFill="1" applyAlignment="1">
      <alignment horizontal="right" vertical="center"/>
    </xf>
    <xf numFmtId="0" fontId="9" fillId="0" borderId="0" xfId="0" quotePrefix="1" applyFont="1" applyFill="1" applyAlignment="1">
      <alignment vertical="center"/>
    </xf>
    <xf numFmtId="193" fontId="16" fillId="0" borderId="76" xfId="1" applyNumberFormat="1" applyFont="1" applyFill="1" applyBorder="1" applyAlignment="1">
      <alignment horizontal="left" vertical="center" shrinkToFit="1"/>
    </xf>
    <xf numFmtId="0" fontId="0" fillId="0" borderId="0" xfId="0" applyBorder="1">
      <alignment vertical="center"/>
    </xf>
    <xf numFmtId="0" fontId="35" fillId="0" borderId="0" xfId="0" applyFont="1" applyFill="1">
      <alignment vertical="center"/>
    </xf>
    <xf numFmtId="0" fontId="7" fillId="0" borderId="0" xfId="0" applyFont="1" applyFill="1">
      <alignment vertical="center"/>
    </xf>
    <xf numFmtId="0" fontId="7" fillId="0" borderId="0" xfId="0" applyFont="1" applyFill="1" applyBorder="1" applyAlignment="1">
      <alignment vertical="center"/>
    </xf>
    <xf numFmtId="0" fontId="36" fillId="0" borderId="17" xfId="0" applyFont="1" applyFill="1" applyBorder="1" applyAlignment="1">
      <alignment horizontal="center" vertical="center"/>
    </xf>
    <xf numFmtId="0" fontId="36" fillId="0" borderId="0" xfId="0" applyFont="1" applyFill="1" applyAlignment="1">
      <alignment horizontal="center" vertical="center"/>
    </xf>
    <xf numFmtId="207" fontId="36" fillId="0" borderId="17" xfId="0" applyNumberFormat="1" applyFont="1" applyFill="1" applyBorder="1" applyAlignment="1">
      <alignment horizontal="center" vertical="center"/>
    </xf>
    <xf numFmtId="207" fontId="7" fillId="0" borderId="0" xfId="0" applyNumberFormat="1" applyFont="1" applyFill="1" applyBorder="1" applyAlignment="1">
      <alignment horizontal="left" vertical="center"/>
    </xf>
    <xf numFmtId="0" fontId="6" fillId="0" borderId="0" xfId="0" applyFont="1" applyFill="1" applyAlignment="1">
      <alignment horizontal="center" vertical="center"/>
    </xf>
    <xf numFmtId="0" fontId="6" fillId="0" borderId="20" xfId="0" applyFont="1" applyFill="1" applyBorder="1" applyAlignment="1">
      <alignment vertical="center"/>
    </xf>
    <xf numFmtId="0" fontId="6" fillId="0" borderId="10" xfId="0" applyFont="1" applyFill="1" applyBorder="1" applyAlignment="1">
      <alignment vertical="center"/>
    </xf>
    <xf numFmtId="0" fontId="6" fillId="0" borderId="17" xfId="0" applyFont="1" applyFill="1" applyBorder="1" applyAlignment="1">
      <alignment vertical="center"/>
    </xf>
    <xf numFmtId="0" fontId="6" fillId="0" borderId="11" xfId="0" applyFont="1" applyFill="1" applyBorder="1" applyAlignment="1">
      <alignment vertical="center"/>
    </xf>
    <xf numFmtId="0" fontId="6" fillId="0" borderId="13" xfId="0" applyFont="1" applyFill="1" applyBorder="1" applyAlignment="1">
      <alignment vertical="center"/>
    </xf>
    <xf numFmtId="0" fontId="6" fillId="0" borderId="14" xfId="0" applyFont="1" applyFill="1" applyBorder="1" applyAlignment="1">
      <alignment vertical="center"/>
    </xf>
    <xf numFmtId="0" fontId="6" fillId="0" borderId="15" xfId="0" applyFont="1" applyFill="1" applyBorder="1" applyAlignment="1">
      <alignment vertical="center"/>
    </xf>
    <xf numFmtId="0" fontId="37" fillId="0" borderId="0" xfId="0" applyFont="1" applyBorder="1" applyAlignment="1">
      <alignment horizontal="center" vertical="center"/>
    </xf>
    <xf numFmtId="0" fontId="37" fillId="6" borderId="0" xfId="0" applyFont="1" applyFill="1" applyBorder="1" applyAlignment="1">
      <alignment horizontal="center" vertical="center"/>
    </xf>
    <xf numFmtId="0" fontId="13" fillId="0" borderId="0" xfId="0" applyFont="1" applyFill="1">
      <alignment vertical="center"/>
    </xf>
    <xf numFmtId="0" fontId="39" fillId="0" borderId="0" xfId="6" applyFont="1" applyFill="1" applyBorder="1" applyAlignment="1" applyProtection="1">
      <alignment vertical="center"/>
      <protection locked="0"/>
    </xf>
    <xf numFmtId="0" fontId="40" fillId="6" borderId="0" xfId="0" applyFont="1" applyFill="1" applyAlignment="1">
      <alignment horizontal="center" vertical="center"/>
    </xf>
    <xf numFmtId="0" fontId="41" fillId="6" borderId="0" xfId="0" applyFont="1" applyFill="1">
      <alignment vertical="center"/>
    </xf>
    <xf numFmtId="0" fontId="13" fillId="6" borderId="0" xfId="0" applyFont="1" applyFill="1">
      <alignment vertical="center"/>
    </xf>
    <xf numFmtId="0" fontId="39" fillId="0" borderId="0" xfId="6" applyFont="1" applyFill="1" applyBorder="1" applyAlignment="1" applyProtection="1">
      <alignment horizontal="center" vertical="center"/>
      <protection locked="0"/>
    </xf>
    <xf numFmtId="0" fontId="13" fillId="0" borderId="0" xfId="0" applyFont="1" applyFill="1" applyBorder="1">
      <alignment vertical="center"/>
    </xf>
    <xf numFmtId="0" fontId="45" fillId="0" borderId="0" xfId="6" applyFont="1" applyFill="1" applyBorder="1" applyAlignment="1" applyProtection="1">
      <alignment horizontal="center" vertical="center"/>
      <protection locked="0"/>
    </xf>
    <xf numFmtId="0" fontId="45" fillId="0" borderId="0" xfId="6" applyFont="1" applyFill="1" applyBorder="1" applyAlignment="1" applyProtection="1">
      <protection locked="0"/>
    </xf>
    <xf numFmtId="0" fontId="44" fillId="6" borderId="14" xfId="0" applyFont="1" applyFill="1" applyBorder="1" applyAlignment="1">
      <alignment wrapText="1"/>
    </xf>
    <xf numFmtId="0" fontId="44" fillId="6" borderId="14" xfId="0" applyFont="1" applyFill="1" applyBorder="1" applyAlignment="1">
      <alignment vertical="center" wrapText="1"/>
    </xf>
    <xf numFmtId="0" fontId="48" fillId="6" borderId="0" xfId="6" applyFont="1" applyFill="1" applyBorder="1" applyAlignment="1" applyProtection="1">
      <alignment vertical="center"/>
      <protection locked="0"/>
    </xf>
    <xf numFmtId="0" fontId="49" fillId="6" borderId="0" xfId="6" applyFont="1" applyFill="1" applyBorder="1" applyAlignment="1" applyProtection="1">
      <alignment vertical="center"/>
      <protection locked="0"/>
    </xf>
    <xf numFmtId="202" fontId="49" fillId="6" borderId="0" xfId="6" applyNumberFormat="1" applyFont="1" applyFill="1" applyBorder="1" applyAlignment="1" applyProtection="1">
      <alignment vertical="center"/>
      <protection locked="0"/>
    </xf>
    <xf numFmtId="0" fontId="34" fillId="6" borderId="0" xfId="6" applyFont="1" applyFill="1" applyBorder="1" applyAlignment="1" applyProtection="1">
      <alignment vertical="center"/>
      <protection locked="0"/>
    </xf>
    <xf numFmtId="0" fontId="13" fillId="0" borderId="0" xfId="6" applyFont="1" applyFill="1" applyAlignment="1" applyProtection="1">
      <alignment vertical="center"/>
      <protection locked="0"/>
    </xf>
    <xf numFmtId="0" fontId="13" fillId="6" borderId="0" xfId="6" applyFont="1" applyFill="1" applyAlignment="1" applyProtection="1">
      <alignment vertical="center"/>
      <protection locked="0"/>
    </xf>
    <xf numFmtId="0" fontId="50" fillId="6" borderId="0" xfId="6" applyFont="1" applyFill="1" applyAlignment="1" applyProtection="1">
      <alignment vertical="center"/>
      <protection locked="0"/>
    </xf>
    <xf numFmtId="0" fontId="51" fillId="6" borderId="0" xfId="0" applyFont="1" applyFill="1" applyBorder="1" applyAlignment="1">
      <alignment horizontal="left" vertical="center" wrapText="1"/>
    </xf>
    <xf numFmtId="0" fontId="52" fillId="6" borderId="0" xfId="0" applyFont="1" applyFill="1" applyBorder="1" applyAlignment="1">
      <alignment vertical="center" wrapText="1"/>
    </xf>
    <xf numFmtId="0" fontId="53" fillId="0" borderId="0" xfId="6" applyFont="1" applyFill="1" applyAlignment="1" applyProtection="1">
      <alignment vertical="center"/>
      <protection locked="0"/>
    </xf>
    <xf numFmtId="0" fontId="53" fillId="6" borderId="0" xfId="6" applyFont="1" applyFill="1" applyAlignment="1" applyProtection="1">
      <alignment vertical="center"/>
      <protection locked="0"/>
    </xf>
    <xf numFmtId="0" fontId="54" fillId="6" borderId="0" xfId="0" applyFont="1" applyFill="1" applyBorder="1" applyAlignment="1">
      <alignment horizontal="left" vertical="center" wrapText="1"/>
    </xf>
    <xf numFmtId="0" fontId="52" fillId="6" borderId="0" xfId="0" applyFont="1" applyFill="1" applyAlignment="1">
      <alignment vertical="center" wrapText="1"/>
    </xf>
    <xf numFmtId="0" fontId="34" fillId="6" borderId="0" xfId="6" applyFont="1" applyFill="1" applyBorder="1" applyAlignment="1" applyProtection="1">
      <alignment horizontal="center" vertical="center"/>
      <protection locked="0"/>
    </xf>
    <xf numFmtId="0" fontId="55" fillId="0" borderId="0" xfId="0" applyFont="1" applyAlignment="1">
      <alignment vertical="center"/>
    </xf>
    <xf numFmtId="0" fontId="55" fillId="6" borderId="0" xfId="0" applyFont="1" applyFill="1" applyAlignment="1">
      <alignment vertical="center"/>
    </xf>
    <xf numFmtId="0" fontId="52" fillId="6" borderId="0" xfId="0" applyFont="1" applyFill="1" applyAlignment="1">
      <alignment horizontal="left" vertical="center"/>
    </xf>
    <xf numFmtId="0" fontId="56" fillId="6" borderId="0" xfId="0" applyFont="1" applyFill="1">
      <alignment vertical="center"/>
    </xf>
    <xf numFmtId="0" fontId="3" fillId="3" borderId="5" xfId="0" applyFont="1" applyFill="1" applyBorder="1" applyAlignment="1">
      <alignment horizontal="center" vertical="center"/>
    </xf>
    <xf numFmtId="183" fontId="16" fillId="3" borderId="25" xfId="1" applyNumberFormat="1" applyFont="1" applyFill="1" applyBorder="1" applyAlignment="1">
      <alignment horizontal="right" vertical="center" shrinkToFit="1"/>
    </xf>
    <xf numFmtId="207" fontId="3" fillId="3" borderId="5" xfId="0" applyNumberFormat="1" applyFont="1" applyFill="1" applyBorder="1" applyAlignment="1">
      <alignment horizontal="center" vertical="center"/>
    </xf>
    <xf numFmtId="207" fontId="3" fillId="3" borderId="0" xfId="0" applyNumberFormat="1" applyFont="1" applyFill="1" applyBorder="1" applyAlignment="1">
      <alignment horizontal="left" vertical="center"/>
    </xf>
    <xf numFmtId="0" fontId="59" fillId="3" borderId="10" xfId="0" applyFont="1" applyFill="1" applyBorder="1">
      <alignment vertical="center"/>
    </xf>
    <xf numFmtId="0" fontId="30" fillId="3" borderId="17" xfId="0" applyFont="1" applyFill="1" applyBorder="1">
      <alignment vertical="center"/>
    </xf>
    <xf numFmtId="0" fontId="30" fillId="3" borderId="11" xfId="0" applyFont="1" applyFill="1" applyBorder="1">
      <alignment vertical="center"/>
    </xf>
    <xf numFmtId="0" fontId="30" fillId="9" borderId="5" xfId="0" applyFont="1" applyFill="1" applyBorder="1" applyAlignment="1">
      <alignment vertical="center" wrapText="1"/>
    </xf>
    <xf numFmtId="0" fontId="30" fillId="9" borderId="6" xfId="0" applyFont="1" applyFill="1" applyBorder="1" applyAlignment="1">
      <alignment vertical="center" wrapText="1"/>
    </xf>
    <xf numFmtId="0" fontId="30" fillId="9" borderId="5" xfId="0" applyFont="1" applyFill="1" applyBorder="1" applyAlignment="1">
      <alignment horizontal="center" vertical="center" wrapText="1"/>
    </xf>
    <xf numFmtId="0" fontId="30" fillId="9" borderId="7" xfId="0" applyFont="1" applyFill="1" applyBorder="1" applyAlignment="1">
      <alignment vertical="center" wrapText="1" shrinkToFit="1"/>
    </xf>
    <xf numFmtId="0" fontId="56" fillId="9" borderId="81" xfId="5" applyFont="1" applyFill="1" applyBorder="1" applyAlignment="1">
      <alignment horizontal="center" vertical="center"/>
    </xf>
    <xf numFmtId="0" fontId="56" fillId="9" borderId="82" xfId="5" applyFont="1" applyFill="1" applyBorder="1" applyAlignment="1">
      <alignment horizontal="center" vertical="center"/>
    </xf>
    <xf numFmtId="0" fontId="30" fillId="0" borderId="82" xfId="0" applyFont="1" applyBorder="1">
      <alignment vertical="center"/>
    </xf>
    <xf numFmtId="0" fontId="30" fillId="0" borderId="83" xfId="0" applyFont="1" applyBorder="1">
      <alignment vertical="center"/>
    </xf>
    <xf numFmtId="0" fontId="30" fillId="0" borderId="12" xfId="0" applyFont="1" applyBorder="1">
      <alignment vertical="center"/>
    </xf>
    <xf numFmtId="0" fontId="56" fillId="0" borderId="17" xfId="0" applyFont="1" applyBorder="1" applyAlignment="1">
      <alignment vertical="center" wrapText="1"/>
    </xf>
    <xf numFmtId="0" fontId="56" fillId="0" borderId="86" xfId="5" applyFont="1" applyBorder="1">
      <alignment vertical="center"/>
    </xf>
    <xf numFmtId="0" fontId="56" fillId="0" borderId="87" xfId="5" applyFont="1" applyBorder="1">
      <alignment vertical="center"/>
    </xf>
    <xf numFmtId="0" fontId="12" fillId="0" borderId="88" xfId="0" applyFont="1" applyFill="1" applyBorder="1" applyAlignment="1">
      <alignment vertical="center" wrapText="1"/>
    </xf>
    <xf numFmtId="0" fontId="30" fillId="0" borderId="0" xfId="0" applyFont="1" applyBorder="1">
      <alignment vertical="center"/>
    </xf>
    <xf numFmtId="0" fontId="30" fillId="0" borderId="16" xfId="0" applyFont="1" applyBorder="1">
      <alignment vertical="center"/>
    </xf>
    <xf numFmtId="0" fontId="30" fillId="0" borderId="14" xfId="0" applyFont="1" applyBorder="1">
      <alignment vertical="center"/>
    </xf>
    <xf numFmtId="0" fontId="30" fillId="0" borderId="87" xfId="0" applyFont="1" applyBorder="1">
      <alignment vertical="center"/>
    </xf>
    <xf numFmtId="0" fontId="30" fillId="0" borderId="89" xfId="0" applyFont="1" applyBorder="1">
      <alignment vertical="center"/>
    </xf>
    <xf numFmtId="0" fontId="30" fillId="0" borderId="37" xfId="0" applyFont="1" applyBorder="1">
      <alignment vertical="center"/>
    </xf>
    <xf numFmtId="0" fontId="56" fillId="0" borderId="90" xfId="0" applyFont="1" applyBorder="1">
      <alignment vertical="center"/>
    </xf>
    <xf numFmtId="0" fontId="30" fillId="0" borderId="91" xfId="0" applyFont="1" applyBorder="1">
      <alignment vertical="center"/>
    </xf>
    <xf numFmtId="0" fontId="30" fillId="0" borderId="11" xfId="0" applyFont="1" applyBorder="1">
      <alignment vertical="center"/>
    </xf>
    <xf numFmtId="0" fontId="30" fillId="0" borderId="10" xfId="0" applyFont="1" applyBorder="1">
      <alignment vertical="center"/>
    </xf>
    <xf numFmtId="0" fontId="30" fillId="0" borderId="20" xfId="0" applyFont="1" applyBorder="1">
      <alignment vertical="center"/>
    </xf>
    <xf numFmtId="0" fontId="30" fillId="0" borderId="92" xfId="0" applyFont="1" applyBorder="1">
      <alignment vertical="center"/>
    </xf>
    <xf numFmtId="0" fontId="30" fillId="0" borderId="13" xfId="0" applyFont="1" applyBorder="1">
      <alignment vertical="center"/>
    </xf>
    <xf numFmtId="0" fontId="30" fillId="0" borderId="0" xfId="0" applyFont="1" applyFill="1" applyAlignment="1">
      <alignment vertical="center"/>
    </xf>
    <xf numFmtId="0" fontId="30" fillId="0" borderId="93" xfId="0" applyFont="1" applyBorder="1">
      <alignment vertical="center"/>
    </xf>
    <xf numFmtId="0" fontId="30" fillId="0" borderId="94" xfId="0" applyFont="1" applyBorder="1">
      <alignment vertical="center"/>
    </xf>
    <xf numFmtId="0" fontId="61" fillId="0" borderId="13" xfId="0" applyFont="1" applyBorder="1" applyAlignment="1">
      <alignment horizontal="left" vertical="center" indent="2"/>
    </xf>
    <xf numFmtId="0" fontId="61" fillId="0" borderId="0" xfId="0" applyFont="1" applyBorder="1" applyAlignment="1">
      <alignment horizontal="left" vertical="center" indent="2"/>
    </xf>
    <xf numFmtId="0" fontId="61" fillId="0" borderId="20" xfId="0" applyFont="1" applyBorder="1" applyAlignment="1">
      <alignment horizontal="left" vertical="center" indent="2"/>
    </xf>
    <xf numFmtId="0" fontId="30" fillId="0" borderId="13" xfId="0" applyFont="1" applyBorder="1" applyAlignment="1">
      <alignment horizontal="left" vertical="center" indent="2"/>
    </xf>
    <xf numFmtId="0" fontId="30" fillId="0" borderId="0" xfId="0" applyFont="1" applyBorder="1" applyAlignment="1">
      <alignment horizontal="left" vertical="center" indent="2"/>
    </xf>
    <xf numFmtId="0" fontId="30" fillId="0" borderId="20" xfId="0" applyFont="1" applyBorder="1" applyAlignment="1">
      <alignment horizontal="left" vertical="center" indent="2"/>
    </xf>
    <xf numFmtId="0" fontId="30" fillId="0" borderId="13" xfId="0" applyFont="1" applyBorder="1" applyAlignment="1">
      <alignment horizontal="left" vertical="center" indent="1"/>
    </xf>
    <xf numFmtId="0" fontId="30" fillId="0" borderId="0" xfId="0" applyFont="1" applyBorder="1" applyAlignment="1">
      <alignment horizontal="left" vertical="center" indent="1"/>
    </xf>
    <xf numFmtId="0" fontId="30" fillId="0" borderId="20" xfId="0" applyFont="1" applyBorder="1" applyAlignment="1">
      <alignment horizontal="left" vertical="center" indent="1"/>
    </xf>
    <xf numFmtId="0" fontId="30" fillId="0" borderId="0" xfId="0" applyFont="1" applyAlignment="1">
      <alignment vertical="center"/>
    </xf>
    <xf numFmtId="0" fontId="30" fillId="0" borderId="14" xfId="0" applyFont="1" applyBorder="1" applyAlignment="1">
      <alignment horizontal="left" vertical="center" indent="2"/>
    </xf>
    <xf numFmtId="0" fontId="30" fillId="0" borderId="26" xfId="0" applyFont="1" applyBorder="1" applyAlignment="1">
      <alignment horizontal="left" vertical="center" indent="1"/>
    </xf>
    <xf numFmtId="0" fontId="30" fillId="0" borderId="15" xfId="0" applyFont="1" applyBorder="1" applyAlignment="1">
      <alignment horizontal="left" vertical="center" indent="1"/>
    </xf>
    <xf numFmtId="0" fontId="30" fillId="8" borderId="95" xfId="0" applyFont="1" applyFill="1" applyBorder="1" applyAlignment="1">
      <alignment horizontal="center" vertical="center" shrinkToFit="1"/>
    </xf>
    <xf numFmtId="0" fontId="56" fillId="0" borderId="37" xfId="5" applyFont="1" applyBorder="1">
      <alignment vertical="center"/>
    </xf>
    <xf numFmtId="0" fontId="56" fillId="9" borderId="84" xfId="5" applyFont="1" applyFill="1" applyBorder="1" applyAlignment="1">
      <alignment horizontal="center" vertical="center"/>
    </xf>
    <xf numFmtId="0" fontId="30" fillId="0" borderId="0" xfId="0" applyFont="1" applyFill="1" applyBorder="1" applyAlignment="1">
      <alignment horizontal="center" vertical="center"/>
    </xf>
    <xf numFmtId="0" fontId="56" fillId="0" borderId="87" xfId="5" applyFont="1" applyBorder="1" applyAlignment="1">
      <alignment vertical="center" shrinkToFit="1"/>
    </xf>
    <xf numFmtId="0" fontId="56" fillId="0" borderId="96" xfId="5" applyFont="1" applyBorder="1" applyAlignment="1">
      <alignment vertical="center" shrinkToFit="1"/>
    </xf>
    <xf numFmtId="0" fontId="56" fillId="0" borderId="0" xfId="5" applyFont="1" applyBorder="1">
      <alignment vertical="center"/>
    </xf>
    <xf numFmtId="0" fontId="30" fillId="8" borderId="5" xfId="0" applyFont="1" applyFill="1" applyBorder="1" applyAlignment="1">
      <alignment horizontal="center" vertical="center" shrinkToFit="1"/>
    </xf>
    <xf numFmtId="0" fontId="56" fillId="0" borderId="85" xfId="5" applyFont="1" applyBorder="1">
      <alignment vertical="center"/>
    </xf>
    <xf numFmtId="0" fontId="30" fillId="3" borderId="97" xfId="0" applyFont="1" applyFill="1" applyBorder="1">
      <alignment vertical="center"/>
    </xf>
    <xf numFmtId="0" fontId="30" fillId="0" borderId="13" xfId="0" applyFont="1" applyFill="1" applyBorder="1" applyAlignment="1">
      <alignment horizontal="center" vertical="center"/>
    </xf>
    <xf numFmtId="0" fontId="30" fillId="0" borderId="98" xfId="0" applyFont="1" applyBorder="1" applyAlignment="1">
      <alignment vertical="center" shrinkToFit="1"/>
    </xf>
    <xf numFmtId="0" fontId="30" fillId="0" borderId="13" xfId="0" applyFont="1" applyFill="1" applyBorder="1" applyAlignment="1">
      <alignment vertical="center" shrinkToFit="1"/>
    </xf>
    <xf numFmtId="0" fontId="30" fillId="0" borderId="0" xfId="0" applyFont="1" applyFill="1" applyBorder="1" applyAlignment="1">
      <alignment vertical="center" shrinkToFit="1"/>
    </xf>
    <xf numFmtId="0" fontId="30" fillId="0" borderId="89" xfId="0" applyFont="1" applyBorder="1" applyAlignment="1">
      <alignment vertical="center" shrinkToFit="1"/>
    </xf>
    <xf numFmtId="0" fontId="30" fillId="0" borderId="93" xfId="0" applyFont="1" applyBorder="1" applyAlignment="1">
      <alignment vertical="center" shrinkToFit="1"/>
    </xf>
    <xf numFmtId="0" fontId="30" fillId="3" borderId="0" xfId="0" applyFont="1" applyFill="1">
      <alignment vertical="center"/>
    </xf>
    <xf numFmtId="0" fontId="56" fillId="0" borderId="99" xfId="5" applyFont="1" applyBorder="1">
      <alignment vertical="center"/>
    </xf>
    <xf numFmtId="0" fontId="30" fillId="0" borderId="100" xfId="0" applyFont="1" applyBorder="1">
      <alignment vertical="center"/>
    </xf>
    <xf numFmtId="0" fontId="30" fillId="3" borderId="101" xfId="0" applyFont="1" applyFill="1" applyBorder="1">
      <alignment vertical="center"/>
    </xf>
    <xf numFmtId="0" fontId="30" fillId="3" borderId="102" xfId="0" applyFont="1" applyFill="1" applyBorder="1">
      <alignment vertical="center"/>
    </xf>
    <xf numFmtId="0" fontId="62" fillId="10" borderId="0" xfId="5" applyFont="1" applyFill="1">
      <alignment vertical="center"/>
    </xf>
    <xf numFmtId="0" fontId="62" fillId="10" borderId="0" xfId="0" applyFont="1" applyFill="1">
      <alignment vertical="center"/>
    </xf>
    <xf numFmtId="0" fontId="56" fillId="0" borderId="0" xfId="5" applyFont="1">
      <alignment vertical="center"/>
    </xf>
    <xf numFmtId="0" fontId="9" fillId="0" borderId="0" xfId="0" applyFont="1" applyFill="1" applyAlignment="1">
      <alignment vertical="center" wrapText="1"/>
    </xf>
    <xf numFmtId="0" fontId="9" fillId="0" borderId="0" xfId="0" applyFont="1" applyFill="1" applyAlignment="1">
      <alignment horizontal="left" vertical="center" wrapText="1"/>
    </xf>
    <xf numFmtId="0" fontId="14" fillId="0" borderId="12" xfId="0" applyNumberFormat="1" applyFont="1" applyFill="1" applyBorder="1" applyAlignment="1">
      <alignment horizontal="center" vertical="center" shrinkToFit="1"/>
    </xf>
    <xf numFmtId="0" fontId="29" fillId="0" borderId="0" xfId="0" applyFont="1" applyFill="1">
      <alignment vertical="center"/>
    </xf>
    <xf numFmtId="0" fontId="29" fillId="0" borderId="0" xfId="0" applyFont="1" applyFill="1" applyBorder="1" applyAlignment="1">
      <alignment vertical="top" wrapText="1"/>
    </xf>
    <xf numFmtId="0" fontId="7" fillId="0" borderId="26" xfId="0" applyFont="1" applyFill="1" applyBorder="1" applyAlignment="1">
      <alignment horizontal="left" vertical="center" wrapText="1"/>
    </xf>
    <xf numFmtId="0" fontId="5" fillId="0" borderId="0" xfId="0" applyFont="1">
      <alignment vertical="center"/>
    </xf>
    <xf numFmtId="0" fontId="14" fillId="0" borderId="14" xfId="0" applyNumberFormat="1" applyFont="1" applyFill="1" applyBorder="1" applyAlignment="1">
      <alignment horizontal="center" vertical="center" shrinkToFit="1"/>
    </xf>
    <xf numFmtId="0" fontId="12" fillId="6" borderId="0" xfId="0" applyFont="1" applyFill="1" applyBorder="1" applyAlignment="1">
      <alignment horizontal="center" vertical="center" wrapText="1"/>
    </xf>
    <xf numFmtId="180" fontId="5" fillId="6" borderId="0" xfId="0" applyNumberFormat="1" applyFont="1" applyFill="1" applyBorder="1" applyAlignment="1">
      <alignment horizontal="right" vertical="center" wrapText="1"/>
    </xf>
    <xf numFmtId="191" fontId="16" fillId="6" borderId="0" xfId="1" applyNumberFormat="1" applyFont="1" applyFill="1" applyBorder="1" applyAlignment="1">
      <alignment horizontal="right" vertical="center" shrinkToFit="1"/>
    </xf>
    <xf numFmtId="0" fontId="9" fillId="0" borderId="0" xfId="0" applyFont="1" applyFill="1" applyAlignment="1">
      <alignment vertical="center" wrapText="1"/>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7" fillId="11" borderId="5"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5" fillId="0" borderId="26" xfId="0" applyFont="1" applyFill="1" applyBorder="1" applyAlignment="1">
      <alignment horizontal="center" vertical="center" shrinkToFit="1"/>
    </xf>
    <xf numFmtId="0" fontId="17" fillId="3" borderId="26"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202" fontId="6" fillId="3" borderId="5" xfId="0" applyNumberFormat="1" applyFont="1" applyFill="1" applyBorder="1" applyAlignment="1">
      <alignment vertical="center" shrinkToFit="1"/>
    </xf>
    <xf numFmtId="0" fontId="14" fillId="3" borderId="12" xfId="0" applyNumberFormat="1" applyFont="1" applyFill="1" applyBorder="1" applyAlignment="1">
      <alignment horizontal="center" vertical="center" shrinkToFit="1"/>
    </xf>
    <xf numFmtId="0" fontId="14" fillId="3" borderId="14" xfId="0" applyNumberFormat="1" applyFont="1" applyFill="1" applyBorder="1" applyAlignment="1">
      <alignment horizontal="center" vertical="center" shrinkToFit="1"/>
    </xf>
    <xf numFmtId="0" fontId="14" fillId="3" borderId="13" xfId="0" applyNumberFormat="1" applyFont="1" applyFill="1" applyBorder="1" applyAlignment="1">
      <alignment horizontal="center" vertical="center" shrinkToFit="1"/>
    </xf>
    <xf numFmtId="0" fontId="63" fillId="3" borderId="5" xfId="0" applyFont="1" applyFill="1" applyBorder="1" applyAlignment="1">
      <alignment horizontal="center" vertical="center"/>
    </xf>
    <xf numFmtId="0" fontId="9" fillId="0" borderId="0" xfId="0" applyFont="1" applyFill="1" applyAlignment="1">
      <alignment vertical="center" wrapText="1"/>
    </xf>
    <xf numFmtId="0" fontId="31" fillId="0" borderId="0" xfId="0" applyFont="1" applyFill="1" applyBorder="1" applyAlignment="1">
      <alignment vertical="center" wrapText="1"/>
    </xf>
    <xf numFmtId="0" fontId="19" fillId="0" borderId="0" xfId="0" applyFont="1" applyFill="1" applyBorder="1" applyAlignment="1">
      <alignment vertical="center" wrapText="1"/>
    </xf>
    <xf numFmtId="0" fontId="19" fillId="0" borderId="0" xfId="0" applyFont="1" applyFill="1" applyBorder="1" applyAlignment="1">
      <alignment horizontal="left" vertical="center" wrapText="1"/>
    </xf>
    <xf numFmtId="0" fontId="9" fillId="0" borderId="0" xfId="0" applyFont="1" applyFill="1" applyAlignment="1">
      <alignment vertical="center" wrapText="1"/>
    </xf>
    <xf numFmtId="0" fontId="19" fillId="0" borderId="0" xfId="0" applyFont="1" applyFill="1" applyBorder="1" applyAlignment="1">
      <alignment horizontal="left" vertical="center" wrapText="1"/>
    </xf>
    <xf numFmtId="0" fontId="31" fillId="0" borderId="0" xfId="0" applyFont="1" applyFill="1" applyBorder="1" applyAlignment="1">
      <alignment vertical="center" wrapText="1"/>
    </xf>
    <xf numFmtId="0" fontId="5" fillId="0" borderId="0" xfId="0" applyFont="1" applyFill="1" applyAlignment="1">
      <alignment horizontal="left" vertical="top" wrapText="1"/>
    </xf>
    <xf numFmtId="0" fontId="32" fillId="0" borderId="0" xfId="0" applyFont="1" applyFill="1" applyAlignment="1">
      <alignment horizontal="left" vertical="top" wrapText="1"/>
    </xf>
    <xf numFmtId="0" fontId="9" fillId="0" borderId="0" xfId="0" applyFont="1" applyFill="1" applyAlignment="1">
      <alignment vertical="center" wrapText="1"/>
    </xf>
    <xf numFmtId="0" fontId="5" fillId="0" borderId="8" xfId="0" applyFont="1" applyFill="1" applyBorder="1" applyAlignment="1">
      <alignment horizontal="left" vertical="center" wrapText="1"/>
    </xf>
    <xf numFmtId="0" fontId="5" fillId="0" borderId="0" xfId="0" applyFont="1" applyFill="1" applyAlignment="1">
      <alignment horizontal="left" vertical="top"/>
    </xf>
    <xf numFmtId="0" fontId="32" fillId="0" borderId="0" xfId="0" applyFont="1" applyFill="1" applyAlignment="1">
      <alignment horizontal="left" vertical="center" wrapText="1"/>
    </xf>
    <xf numFmtId="0" fontId="6" fillId="0" borderId="0" xfId="0" applyFont="1">
      <alignment vertical="center"/>
    </xf>
    <xf numFmtId="0" fontId="6" fillId="0" borderId="15" xfId="0" applyFont="1" applyBorder="1">
      <alignment vertical="center"/>
    </xf>
    <xf numFmtId="0" fontId="6" fillId="0" borderId="26" xfId="0" applyFont="1" applyBorder="1">
      <alignment vertical="center"/>
    </xf>
    <xf numFmtId="0" fontId="6" fillId="0" borderId="14" xfId="0" applyFont="1" applyBorder="1">
      <alignment vertical="center"/>
    </xf>
    <xf numFmtId="0" fontId="6" fillId="0" borderId="20" xfId="0" applyFont="1" applyBorder="1">
      <alignment vertical="center"/>
    </xf>
    <xf numFmtId="0" fontId="6" fillId="0" borderId="13" xfId="0" applyFont="1" applyBorder="1">
      <alignment vertical="center"/>
    </xf>
    <xf numFmtId="0" fontId="6" fillId="0" borderId="11" xfId="0" applyFont="1" applyBorder="1">
      <alignment vertical="center"/>
    </xf>
    <xf numFmtId="0" fontId="6" fillId="0" borderId="17" xfId="0" applyFont="1" applyBorder="1">
      <alignment vertical="center"/>
    </xf>
    <xf numFmtId="0" fontId="6" fillId="0" borderId="10" xfId="0" applyFont="1" applyBorder="1">
      <alignment vertical="center"/>
    </xf>
    <xf numFmtId="0" fontId="6" fillId="0" borderId="0" xfId="0" applyFont="1" applyAlignment="1">
      <alignment horizontal="center" vertical="center"/>
    </xf>
    <xf numFmtId="207" fontId="7" fillId="0" borderId="0" xfId="0" applyNumberFormat="1" applyFont="1" applyAlignment="1">
      <alignment horizontal="left" vertical="center"/>
    </xf>
    <xf numFmtId="0" fontId="36" fillId="0" borderId="0" xfId="0" applyFont="1" applyAlignment="1">
      <alignment horizontal="center" vertical="center"/>
    </xf>
    <xf numFmtId="0" fontId="7" fillId="0" borderId="0" xfId="0" applyFont="1">
      <alignment vertical="center"/>
    </xf>
    <xf numFmtId="0" fontId="3" fillId="0" borderId="0" xfId="0" applyFont="1" applyAlignment="1">
      <alignment horizontal="left" vertical="center"/>
    </xf>
    <xf numFmtId="207" fontId="3" fillId="3" borderId="0" xfId="0" applyNumberFormat="1" applyFont="1" applyFill="1" applyAlignment="1">
      <alignment horizontal="left" vertical="center"/>
    </xf>
    <xf numFmtId="0" fontId="35" fillId="0" borderId="0" xfId="0" applyFont="1">
      <alignment vertical="center"/>
    </xf>
    <xf numFmtId="207" fontId="36" fillId="0" borderId="0" xfId="0" applyNumberFormat="1" applyFont="1" applyBorder="1" applyAlignment="1">
      <alignment horizontal="center" vertical="center"/>
    </xf>
    <xf numFmtId="0" fontId="3" fillId="0" borderId="0" xfId="0" applyFont="1" applyBorder="1" applyAlignment="1">
      <alignment horizontal="left" vertical="center"/>
    </xf>
    <xf numFmtId="0" fontId="9" fillId="0" borderId="0" xfId="0" applyFont="1" applyFill="1" applyAlignment="1">
      <alignment vertical="center" wrapText="1"/>
    </xf>
    <xf numFmtId="0" fontId="32" fillId="0" borderId="0" xfId="0" applyFont="1" applyFill="1" applyAlignment="1">
      <alignment horizontal="left" vertical="top" wrapText="1"/>
    </xf>
    <xf numFmtId="0" fontId="5" fillId="0" borderId="20" xfId="0" applyFont="1" applyFill="1" applyBorder="1" applyAlignment="1">
      <alignment horizontal="center" wrapText="1"/>
    </xf>
    <xf numFmtId="0" fontId="5" fillId="0" borderId="8" xfId="0" applyFont="1" applyFill="1" applyBorder="1" applyAlignment="1">
      <alignment horizontal="center" wrapText="1"/>
    </xf>
    <xf numFmtId="0" fontId="5" fillId="0" borderId="15" xfId="0" applyFont="1" applyFill="1" applyBorder="1" applyAlignment="1">
      <alignment horizontal="center" wrapText="1"/>
    </xf>
    <xf numFmtId="0" fontId="5" fillId="0" borderId="11" xfId="0" applyFont="1" applyFill="1" applyBorder="1" applyAlignment="1">
      <alignment horizontal="center" wrapText="1"/>
    </xf>
    <xf numFmtId="0" fontId="66" fillId="0" borderId="0" xfId="0" applyFont="1" applyFill="1" applyAlignment="1">
      <alignment horizontal="left" vertical="center"/>
    </xf>
    <xf numFmtId="0" fontId="30" fillId="0" borderId="87" xfId="5" applyFont="1" applyBorder="1">
      <alignment vertical="center"/>
    </xf>
    <xf numFmtId="0" fontId="34" fillId="0" borderId="0" xfId="0" applyFont="1" applyFill="1">
      <alignment vertical="center"/>
    </xf>
    <xf numFmtId="0" fontId="49" fillId="0" borderId="0" xfId="0" applyFont="1" applyFill="1">
      <alignment vertical="center"/>
    </xf>
    <xf numFmtId="0" fontId="19" fillId="0" borderId="0" xfId="0" applyFont="1" applyFill="1" applyBorder="1" applyAlignment="1">
      <alignment horizontal="left" vertical="center" wrapText="1"/>
    </xf>
    <xf numFmtId="0" fontId="31" fillId="0" borderId="0" xfId="0" applyFont="1" applyFill="1" applyBorder="1" applyAlignment="1">
      <alignment vertical="center" wrapText="1"/>
    </xf>
    <xf numFmtId="0" fontId="3" fillId="0" borderId="0" xfId="0" applyFont="1" applyFill="1" applyBorder="1" applyAlignment="1">
      <alignment horizontal="center" vertical="center" shrinkToFit="1"/>
    </xf>
    <xf numFmtId="0" fontId="29"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18" fillId="4" borderId="10" xfId="0" applyFont="1" applyFill="1" applyBorder="1" applyAlignment="1">
      <alignment horizontal="center" vertical="center" wrapText="1" shrinkToFit="1"/>
    </xf>
    <xf numFmtId="0" fontId="18" fillId="4" borderId="17" xfId="0" applyFont="1" applyFill="1" applyBorder="1" applyAlignment="1">
      <alignment horizontal="center" vertical="center" wrapText="1" shrinkToFit="1"/>
    </xf>
    <xf numFmtId="0" fontId="18" fillId="4" borderId="11" xfId="0" applyFont="1" applyFill="1" applyBorder="1" applyAlignment="1">
      <alignment horizontal="center" vertical="center" wrapText="1" shrinkToFit="1"/>
    </xf>
    <xf numFmtId="0" fontId="18" fillId="4" borderId="14" xfId="0" applyFont="1" applyFill="1" applyBorder="1" applyAlignment="1">
      <alignment horizontal="center" vertical="center" wrapText="1" shrinkToFit="1"/>
    </xf>
    <xf numFmtId="0" fontId="18" fillId="4" borderId="26" xfId="0" applyFont="1" applyFill="1" applyBorder="1" applyAlignment="1">
      <alignment horizontal="center" vertical="center" wrapText="1" shrinkToFit="1"/>
    </xf>
    <xf numFmtId="0" fontId="18" fillId="4" borderId="15" xfId="0" applyFont="1" applyFill="1" applyBorder="1" applyAlignment="1">
      <alignment horizontal="center" vertical="center" wrapText="1" shrinkToFit="1"/>
    </xf>
    <xf numFmtId="187" fontId="16" fillId="3" borderId="12" xfId="1" applyNumberFormat="1" applyFont="1" applyFill="1" applyBorder="1" applyAlignment="1">
      <alignment horizontal="right" vertical="center" shrinkToFit="1"/>
    </xf>
    <xf numFmtId="188" fontId="16" fillId="3" borderId="12" xfId="1" applyNumberFormat="1" applyFont="1" applyFill="1" applyBorder="1" applyAlignment="1">
      <alignment horizontal="right" vertical="center" shrinkToFit="1"/>
    </xf>
    <xf numFmtId="189" fontId="16" fillId="3" borderId="16" xfId="1" applyNumberFormat="1" applyFont="1" applyFill="1" applyBorder="1" applyAlignment="1">
      <alignment horizontal="right" vertical="center" shrinkToFit="1"/>
    </xf>
    <xf numFmtId="0" fontId="9" fillId="0" borderId="0" xfId="0" applyFont="1" applyFill="1" applyAlignment="1">
      <alignment vertical="center" wrapText="1"/>
    </xf>
    <xf numFmtId="190" fontId="16" fillId="3" borderId="14" xfId="1" applyNumberFormat="1" applyFont="1" applyFill="1" applyBorder="1" applyAlignment="1">
      <alignment horizontal="right" vertical="center" shrinkToFit="1"/>
    </xf>
    <xf numFmtId="190" fontId="16" fillId="3" borderId="15" xfId="1" applyNumberFormat="1" applyFont="1" applyFill="1" applyBorder="1" applyAlignment="1">
      <alignment horizontal="right" vertical="center" shrinkToFit="1"/>
    </xf>
    <xf numFmtId="0" fontId="9" fillId="0" borderId="0" xfId="0" applyFont="1" applyFill="1" applyBorder="1" applyAlignment="1">
      <alignment horizontal="left" vertical="center" wrapText="1" shrinkToFit="1"/>
    </xf>
    <xf numFmtId="0" fontId="9" fillId="0" borderId="0" xfId="0" applyFont="1" applyFill="1" applyAlignment="1">
      <alignment horizontal="left" vertical="top" wrapText="1" indent="1"/>
    </xf>
    <xf numFmtId="0" fontId="5" fillId="4" borderId="5" xfId="0" applyFont="1" applyFill="1" applyBorder="1" applyAlignment="1">
      <alignment horizontal="center" vertical="center" wrapText="1"/>
    </xf>
    <xf numFmtId="181" fontId="16" fillId="3" borderId="16" xfId="1" applyNumberFormat="1" applyFont="1" applyFill="1" applyBorder="1" applyAlignment="1">
      <alignment horizontal="right" vertical="center" shrinkToFit="1"/>
    </xf>
    <xf numFmtId="180" fontId="5" fillId="3" borderId="13" xfId="0" applyNumberFormat="1" applyFont="1" applyFill="1" applyBorder="1" applyAlignment="1">
      <alignment horizontal="center" vertical="center"/>
    </xf>
    <xf numFmtId="180" fontId="5" fillId="3" borderId="0" xfId="0" applyNumberFormat="1" applyFont="1" applyFill="1" applyBorder="1" applyAlignment="1">
      <alignment horizontal="center" vertical="center"/>
    </xf>
    <xf numFmtId="180" fontId="5" fillId="3" borderId="20" xfId="0" applyNumberFormat="1" applyFont="1" applyFill="1" applyBorder="1" applyAlignment="1">
      <alignment horizontal="center" vertical="center"/>
    </xf>
    <xf numFmtId="0" fontId="12" fillId="4" borderId="12" xfId="0" applyFont="1" applyFill="1" applyBorder="1" applyAlignment="1">
      <alignment horizontal="center" vertical="center" wrapText="1" shrinkToFit="1"/>
    </xf>
    <xf numFmtId="0" fontId="12" fillId="4" borderId="16" xfId="0" applyFont="1" applyFill="1" applyBorder="1" applyAlignment="1">
      <alignment horizontal="center" vertical="center" wrapText="1" shrinkToFit="1"/>
    </xf>
    <xf numFmtId="0" fontId="12" fillId="4" borderId="10" xfId="0" applyFont="1" applyFill="1" applyBorder="1" applyAlignment="1">
      <alignment vertical="center" wrapText="1"/>
    </xf>
    <xf numFmtId="0" fontId="12" fillId="4" borderId="14" xfId="0" applyFont="1" applyFill="1" applyBorder="1" applyAlignment="1">
      <alignment vertical="center" wrapText="1"/>
    </xf>
    <xf numFmtId="180" fontId="16" fillId="0" borderId="10" xfId="1" applyNumberFormat="1" applyFont="1" applyFill="1" applyBorder="1" applyAlignment="1">
      <alignment horizontal="right" vertical="center" shrinkToFit="1"/>
    </xf>
    <xf numFmtId="180" fontId="16" fillId="0" borderId="17" xfId="1" applyNumberFormat="1" applyFont="1" applyFill="1" applyBorder="1" applyAlignment="1">
      <alignment horizontal="right" vertical="center" shrinkToFit="1"/>
    </xf>
    <xf numFmtId="180" fontId="16" fillId="0" borderId="31" xfId="1" applyNumberFormat="1" applyFont="1" applyFill="1" applyBorder="1" applyAlignment="1">
      <alignment horizontal="right" vertical="center" shrinkToFit="1"/>
    </xf>
    <xf numFmtId="185" fontId="16" fillId="0" borderId="14" xfId="1" applyNumberFormat="1" applyFont="1" applyFill="1" applyBorder="1" applyAlignment="1">
      <alignment horizontal="right" vertical="center" shrinkToFit="1"/>
    </xf>
    <xf numFmtId="185" fontId="16" fillId="0" borderId="26" xfId="1" applyNumberFormat="1" applyFont="1" applyFill="1" applyBorder="1" applyAlignment="1">
      <alignment horizontal="right" vertical="center" shrinkToFit="1"/>
    </xf>
    <xf numFmtId="185" fontId="16" fillId="0" borderId="32" xfId="1" applyNumberFormat="1" applyFont="1" applyFill="1" applyBorder="1" applyAlignment="1">
      <alignment horizontal="right" vertical="center" shrinkToFit="1"/>
    </xf>
    <xf numFmtId="0" fontId="9" fillId="0" borderId="0" xfId="0" applyFont="1" applyFill="1" applyBorder="1" applyAlignment="1">
      <alignment horizontal="left" vertical="top" wrapText="1"/>
    </xf>
    <xf numFmtId="0" fontId="5" fillId="4" borderId="10" xfId="0" applyFont="1" applyFill="1" applyBorder="1" applyAlignment="1">
      <alignment horizontal="center" vertical="center" wrapText="1" shrinkToFit="1"/>
    </xf>
    <xf numFmtId="0" fontId="5" fillId="4" borderId="17" xfId="0" applyFont="1" applyFill="1" applyBorder="1" applyAlignment="1">
      <alignment horizontal="center" vertical="center" wrapText="1" shrinkToFit="1"/>
    </xf>
    <xf numFmtId="0" fontId="5" fillId="4" borderId="11" xfId="0" applyFont="1" applyFill="1" applyBorder="1" applyAlignment="1">
      <alignment horizontal="center" vertical="center" wrapText="1" shrinkToFit="1"/>
    </xf>
    <xf numFmtId="0" fontId="5" fillId="4" borderId="13" xfId="0" applyFont="1" applyFill="1" applyBorder="1" applyAlignment="1">
      <alignment horizontal="center" vertical="center" wrapText="1" shrinkToFit="1"/>
    </xf>
    <xf numFmtId="0" fontId="5" fillId="4" borderId="0" xfId="0" applyFont="1" applyFill="1" applyBorder="1" applyAlignment="1">
      <alignment horizontal="center" vertical="center" wrapText="1" shrinkToFit="1"/>
    </xf>
    <xf numFmtId="0" fontId="5" fillId="4" borderId="20" xfId="0" applyFont="1" applyFill="1" applyBorder="1" applyAlignment="1">
      <alignment horizontal="center" vertical="center" wrapText="1" shrinkToFit="1"/>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8" xfId="0" applyFont="1" applyFill="1" applyBorder="1" applyAlignment="1">
      <alignment horizontal="center" vertical="center"/>
    </xf>
    <xf numFmtId="187" fontId="17" fillId="3" borderId="12" xfId="1" applyNumberFormat="1" applyFont="1" applyFill="1" applyBorder="1" applyAlignment="1">
      <alignment horizontal="right" vertical="center" wrapText="1"/>
    </xf>
    <xf numFmtId="188" fontId="17" fillId="3" borderId="12" xfId="1" applyNumberFormat="1" applyFont="1" applyFill="1" applyBorder="1" applyAlignment="1">
      <alignment horizontal="right" vertical="center" wrapText="1"/>
    </xf>
    <xf numFmtId="189" fontId="16" fillId="3" borderId="15" xfId="1" applyNumberFormat="1" applyFont="1" applyFill="1" applyBorder="1" applyAlignment="1">
      <alignment horizontal="right" vertical="center" shrinkToFit="1"/>
    </xf>
    <xf numFmtId="181" fontId="16" fillId="0" borderId="29" xfId="1" applyNumberFormat="1" applyFont="1" applyFill="1" applyBorder="1" applyAlignment="1">
      <alignment horizontal="right" vertical="center" shrinkToFit="1"/>
    </xf>
    <xf numFmtId="181" fontId="16" fillId="0" borderId="16" xfId="1" applyNumberFormat="1" applyFont="1" applyFill="1" applyBorder="1" applyAlignment="1">
      <alignment horizontal="right" vertical="center" shrinkToFit="1"/>
    </xf>
    <xf numFmtId="185" fontId="16" fillId="0" borderId="30" xfId="1" applyNumberFormat="1" applyFont="1" applyFill="1" applyBorder="1" applyAlignment="1">
      <alignment horizontal="right" vertical="center" shrinkToFit="1"/>
    </xf>
    <xf numFmtId="185" fontId="16" fillId="0" borderId="21" xfId="1" applyNumberFormat="1" applyFont="1" applyFill="1" applyBorder="1" applyAlignment="1">
      <alignment horizontal="right" vertical="center" shrinkToFit="1"/>
    </xf>
    <xf numFmtId="183" fontId="16" fillId="0" borderId="25" xfId="0" applyNumberFormat="1" applyFont="1" applyFill="1" applyBorder="1" applyAlignment="1">
      <alignment horizontal="right" vertical="center" shrinkToFit="1"/>
    </xf>
    <xf numFmtId="183" fontId="16" fillId="0" borderId="22" xfId="0" applyNumberFormat="1" applyFont="1" applyFill="1" applyBorder="1" applyAlignment="1">
      <alignment horizontal="right" vertical="center" shrinkToFit="1"/>
    </xf>
    <xf numFmtId="186" fontId="5" fillId="0" borderId="10" xfId="1" applyNumberFormat="1" applyFont="1" applyFill="1" applyBorder="1" applyAlignment="1">
      <alignment vertical="center" shrinkToFit="1"/>
    </xf>
    <xf numFmtId="186" fontId="5" fillId="0" borderId="14" xfId="1" applyNumberFormat="1" applyFont="1" applyFill="1" applyBorder="1" applyAlignment="1">
      <alignment vertical="center" shrinkToFit="1"/>
    </xf>
    <xf numFmtId="186" fontId="5" fillId="0" borderId="17" xfId="1" applyNumberFormat="1" applyFont="1" applyFill="1" applyBorder="1" applyAlignment="1">
      <alignment horizontal="center" vertical="center" shrinkToFit="1"/>
    </xf>
    <xf numFmtId="186" fontId="5" fillId="0" borderId="26" xfId="1" applyNumberFormat="1" applyFont="1" applyFill="1" applyBorder="1" applyAlignment="1">
      <alignment horizontal="center" vertical="center" shrinkToFit="1"/>
    </xf>
    <xf numFmtId="0" fontId="5" fillId="4" borderId="12" xfId="0" applyFont="1" applyFill="1" applyBorder="1" applyAlignment="1">
      <alignment horizontal="left" vertical="center" wrapText="1"/>
    </xf>
    <xf numFmtId="0" fontId="5" fillId="4" borderId="29" xfId="0" applyFont="1" applyFill="1" applyBorder="1" applyAlignment="1">
      <alignment horizontal="left" vertical="center" wrapText="1"/>
    </xf>
    <xf numFmtId="0" fontId="5" fillId="4" borderId="16" xfId="0" applyFont="1" applyFill="1" applyBorder="1" applyAlignment="1">
      <alignment horizontal="left" vertical="center" wrapText="1"/>
    </xf>
    <xf numFmtId="180" fontId="16" fillId="0" borderId="11" xfId="1" applyNumberFormat="1" applyFont="1" applyFill="1" applyBorder="1" applyAlignment="1">
      <alignment horizontal="right" vertical="center" shrinkToFit="1"/>
    </xf>
    <xf numFmtId="182" fontId="16" fillId="0" borderId="26" xfId="1" applyNumberFormat="1" applyFont="1" applyFill="1" applyBorder="1" applyAlignment="1">
      <alignment horizontal="right" vertical="center" shrinkToFit="1"/>
    </xf>
    <xf numFmtId="182" fontId="16" fillId="0" borderId="15" xfId="1" applyNumberFormat="1" applyFont="1" applyFill="1" applyBorder="1" applyAlignment="1">
      <alignment horizontal="right" vertical="center" shrinkToFit="1"/>
    </xf>
    <xf numFmtId="0" fontId="12" fillId="4" borderId="12" xfId="0" applyFont="1" applyFill="1" applyBorder="1" applyAlignment="1">
      <alignment vertical="center" wrapText="1"/>
    </xf>
    <xf numFmtId="0" fontId="12" fillId="4" borderId="16" xfId="0" applyFont="1" applyFill="1" applyBorder="1" applyAlignment="1">
      <alignment vertical="center" wrapText="1"/>
    </xf>
    <xf numFmtId="180" fontId="16" fillId="3" borderId="10" xfId="1" applyNumberFormat="1" applyFont="1" applyFill="1" applyBorder="1" applyAlignment="1">
      <alignment horizontal="right" vertical="center" shrinkToFit="1"/>
    </xf>
    <xf numFmtId="180" fontId="16" fillId="3" borderId="11" xfId="1" applyNumberFormat="1" applyFont="1" applyFill="1" applyBorder="1" applyAlignment="1">
      <alignment horizontal="right" vertical="center" shrinkToFit="1"/>
    </xf>
    <xf numFmtId="181" fontId="16" fillId="0" borderId="23" xfId="1" applyNumberFormat="1" applyFont="1" applyFill="1" applyBorder="1" applyAlignment="1">
      <alignment horizontal="center" vertical="center" shrinkToFit="1"/>
    </xf>
    <xf numFmtId="181" fontId="16" fillId="0" borderId="24" xfId="1" applyNumberFormat="1" applyFont="1" applyFill="1" applyBorder="1" applyAlignment="1">
      <alignment horizontal="center" vertical="center" shrinkToFit="1"/>
    </xf>
    <xf numFmtId="181" fontId="16" fillId="0" borderId="27" xfId="1" applyNumberFormat="1" applyFont="1" applyFill="1" applyBorder="1" applyAlignment="1">
      <alignment horizontal="center" vertical="center" shrinkToFit="1"/>
    </xf>
    <xf numFmtId="181" fontId="16" fillId="0" borderId="28" xfId="1" applyNumberFormat="1" applyFont="1" applyFill="1" applyBorder="1" applyAlignment="1">
      <alignment horizontal="center" vertical="center" shrinkToFit="1"/>
    </xf>
    <xf numFmtId="182" fontId="16" fillId="3" borderId="26" xfId="1" applyNumberFormat="1" applyFont="1" applyFill="1" applyBorder="1" applyAlignment="1">
      <alignment horizontal="right" vertical="center" shrinkToFit="1"/>
    </xf>
    <xf numFmtId="182" fontId="16" fillId="3" borderId="15" xfId="1" applyNumberFormat="1" applyFont="1" applyFill="1" applyBorder="1" applyAlignment="1">
      <alignment horizontal="right" vertical="center" shrinkToFit="1"/>
    </xf>
    <xf numFmtId="0" fontId="15" fillId="4" borderId="10" xfId="0" applyFont="1" applyFill="1" applyBorder="1" applyAlignment="1">
      <alignment horizontal="left" wrapText="1"/>
    </xf>
    <xf numFmtId="0" fontId="15" fillId="4" borderId="11" xfId="0" applyFont="1" applyFill="1" applyBorder="1" applyAlignment="1">
      <alignment horizontal="left" wrapText="1"/>
    </xf>
    <xf numFmtId="0" fontId="15" fillId="4" borderId="13" xfId="0" applyFont="1" applyFill="1" applyBorder="1" applyAlignment="1">
      <alignment horizontal="left" wrapText="1"/>
    </xf>
    <xf numFmtId="0" fontId="15" fillId="4" borderId="20" xfId="0" applyFont="1" applyFill="1" applyBorder="1" applyAlignment="1">
      <alignment horizontal="left" wrapText="1"/>
    </xf>
    <xf numFmtId="0" fontId="5" fillId="4" borderId="11" xfId="0" applyFont="1" applyFill="1" applyBorder="1" applyAlignment="1">
      <alignment horizontal="center" vertical="center"/>
    </xf>
    <xf numFmtId="0" fontId="5" fillId="4" borderId="15" xfId="0" applyFont="1" applyFill="1" applyBorder="1" applyAlignment="1">
      <alignment horizontal="center" vertical="center"/>
    </xf>
    <xf numFmtId="0" fontId="15" fillId="4" borderId="18"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12" fillId="4" borderId="10" xfId="0" applyFont="1" applyFill="1" applyBorder="1" applyAlignment="1">
      <alignment vertical="center" wrapText="1" shrinkToFit="1"/>
    </xf>
    <xf numFmtId="0" fontId="12" fillId="4" borderId="11" xfId="0" applyFont="1" applyFill="1" applyBorder="1" applyAlignment="1">
      <alignment vertical="center" wrapText="1" shrinkToFit="1"/>
    </xf>
    <xf numFmtId="0" fontId="12" fillId="4" borderId="14" xfId="0" applyFont="1" applyFill="1" applyBorder="1" applyAlignment="1">
      <alignment vertical="center" wrapText="1" shrinkToFit="1"/>
    </xf>
    <xf numFmtId="0" fontId="12" fillId="4" borderId="15" xfId="0" applyFont="1" applyFill="1" applyBorder="1" applyAlignment="1">
      <alignment vertical="center" wrapText="1" shrinkToFit="1"/>
    </xf>
    <xf numFmtId="0" fontId="14" fillId="0" borderId="10" xfId="0" applyNumberFormat="1" applyFont="1" applyFill="1" applyBorder="1" applyAlignment="1">
      <alignment horizontal="center" vertical="center" shrinkToFit="1"/>
    </xf>
    <xf numFmtId="0" fontId="14" fillId="0" borderId="11" xfId="0" applyNumberFormat="1" applyFont="1" applyFill="1" applyBorder="1" applyAlignment="1">
      <alignment horizontal="center" vertical="center" shrinkToFit="1"/>
    </xf>
    <xf numFmtId="178" fontId="14" fillId="0" borderId="10" xfId="0" applyNumberFormat="1" applyFont="1" applyFill="1" applyBorder="1" applyAlignment="1">
      <alignment horizontal="center" vertical="center" shrinkToFit="1"/>
    </xf>
    <xf numFmtId="178" fontId="14" fillId="0" borderId="11" xfId="0" applyNumberFormat="1" applyFont="1" applyFill="1" applyBorder="1" applyAlignment="1">
      <alignment horizontal="center" vertical="center" shrinkToFit="1"/>
    </xf>
    <xf numFmtId="0" fontId="14" fillId="0" borderId="14" xfId="0" applyNumberFormat="1" applyFont="1" applyFill="1" applyBorder="1" applyAlignment="1">
      <alignment horizontal="center" vertical="center" shrinkToFit="1"/>
    </xf>
    <xf numFmtId="0" fontId="14" fillId="0" borderId="15" xfId="0" applyNumberFormat="1" applyFont="1" applyFill="1" applyBorder="1" applyAlignment="1">
      <alignment horizontal="center" vertical="center" shrinkToFit="1"/>
    </xf>
    <xf numFmtId="178" fontId="14" fillId="0" borderId="14" xfId="0" applyNumberFormat="1" applyFont="1" applyFill="1" applyBorder="1" applyAlignment="1">
      <alignment horizontal="center" vertical="center" shrinkToFit="1"/>
    </xf>
    <xf numFmtId="178" fontId="14" fillId="0" borderId="15" xfId="0" applyNumberFormat="1" applyFont="1" applyFill="1" applyBorder="1" applyAlignment="1">
      <alignment horizontal="center" vertical="center" shrinkToFit="1"/>
    </xf>
    <xf numFmtId="0" fontId="14" fillId="3" borderId="10" xfId="0" applyNumberFormat="1" applyFont="1" applyFill="1" applyBorder="1" applyAlignment="1">
      <alignment horizontal="center" vertical="center" shrinkToFit="1"/>
    </xf>
    <xf numFmtId="0" fontId="14" fillId="3" borderId="11" xfId="0" applyNumberFormat="1" applyFont="1" applyFill="1" applyBorder="1" applyAlignment="1">
      <alignment horizontal="center" vertical="center" shrinkToFit="1"/>
    </xf>
    <xf numFmtId="178" fontId="14" fillId="3" borderId="10" xfId="0" applyNumberFormat="1" applyFont="1" applyFill="1" applyBorder="1" applyAlignment="1">
      <alignment horizontal="center" vertical="center" shrinkToFit="1"/>
    </xf>
    <xf numFmtId="178" fontId="14" fillId="3" borderId="11" xfId="0" applyNumberFormat="1" applyFont="1" applyFill="1" applyBorder="1" applyAlignment="1">
      <alignment horizontal="center" vertical="center" shrinkToFit="1"/>
    </xf>
    <xf numFmtId="0" fontId="14" fillId="3" borderId="14" xfId="0" applyNumberFormat="1" applyFont="1" applyFill="1" applyBorder="1" applyAlignment="1">
      <alignment horizontal="center" vertical="center" shrinkToFit="1"/>
    </xf>
    <xf numFmtId="0" fontId="14" fillId="3" borderId="15" xfId="0" applyNumberFormat="1" applyFont="1" applyFill="1" applyBorder="1" applyAlignment="1">
      <alignment horizontal="center" vertical="center" shrinkToFit="1"/>
    </xf>
    <xf numFmtId="178" fontId="14" fillId="3" borderId="14" xfId="0" applyNumberFormat="1" applyFont="1" applyFill="1" applyBorder="1" applyAlignment="1">
      <alignment horizontal="center" vertical="center" shrinkToFit="1"/>
    </xf>
    <xf numFmtId="178" fontId="14" fillId="3" borderId="15" xfId="0" applyNumberFormat="1" applyFont="1" applyFill="1" applyBorder="1" applyAlignment="1">
      <alignment horizontal="center" vertical="center" shrinkToFit="1"/>
    </xf>
    <xf numFmtId="0" fontId="6" fillId="0" borderId="6" xfId="0" applyFont="1" applyFill="1" applyBorder="1" applyAlignment="1">
      <alignment vertical="center" shrinkToFit="1"/>
    </xf>
    <xf numFmtId="0" fontId="6" fillId="0" borderId="7" xfId="0" applyFont="1" applyFill="1" applyBorder="1" applyAlignment="1">
      <alignment vertical="center" shrinkToFit="1"/>
    </xf>
    <xf numFmtId="0" fontId="6" fillId="0" borderId="8" xfId="0" applyFont="1" applyFill="1" applyBorder="1" applyAlignment="1">
      <alignment vertical="center" shrinkToFit="1"/>
    </xf>
    <xf numFmtId="0" fontId="9" fillId="0" borderId="0" xfId="0" applyFont="1" applyFill="1" applyBorder="1" applyAlignment="1">
      <alignment vertical="center" wrapText="1"/>
    </xf>
    <xf numFmtId="0" fontId="12" fillId="4" borderId="6" xfId="0" applyFont="1" applyFill="1" applyBorder="1">
      <alignment vertical="center"/>
    </xf>
    <xf numFmtId="0" fontId="12" fillId="4" borderId="8" xfId="0" applyFont="1" applyFill="1" applyBorder="1">
      <alignment vertical="center"/>
    </xf>
    <xf numFmtId="0" fontId="13" fillId="4" borderId="7" xfId="0" applyFont="1" applyFill="1" applyBorder="1" applyAlignment="1">
      <alignment horizontal="center" vertical="center" shrinkToFit="1"/>
    </xf>
    <xf numFmtId="0" fontId="13" fillId="4" borderId="8" xfId="0" applyFont="1" applyFill="1" applyBorder="1" applyAlignment="1">
      <alignment horizontal="center" vertical="center" shrinkToFit="1"/>
    </xf>
    <xf numFmtId="0" fontId="13" fillId="4" borderId="6" xfId="0" applyFont="1" applyFill="1" applyBorder="1" applyAlignment="1">
      <alignment horizontal="center" vertical="center" shrinkToFit="1"/>
    </xf>
    <xf numFmtId="0" fontId="13" fillId="4" borderId="6"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3" fillId="0" borderId="0" xfId="0" applyFont="1" applyFill="1" applyBorder="1" applyAlignment="1">
      <alignment horizontal="center" vertical="center" shrinkToFi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Fill="1" applyBorder="1" applyAlignment="1">
      <alignment horizontal="left"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5" fillId="0" borderId="0" xfId="0" applyFont="1" applyFill="1" applyBorder="1" applyAlignment="1">
      <alignment horizontal="center" vertical="center" shrinkToFi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58" fontId="3" fillId="0" borderId="0" xfId="0" applyNumberFormat="1" applyFont="1" applyFill="1" applyBorder="1" applyAlignment="1">
      <alignment horizontal="right" vertical="center"/>
    </xf>
    <xf numFmtId="0" fontId="3" fillId="0" borderId="0" xfId="0" applyFont="1" applyFill="1" applyBorder="1" applyAlignment="1">
      <alignment horizontal="right" vertical="center"/>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0" fontId="5" fillId="0" borderId="3" xfId="0" applyNumberFormat="1" applyFont="1" applyFill="1" applyBorder="1" applyAlignment="1">
      <alignment horizontal="center" vertical="center"/>
    </xf>
    <xf numFmtId="0" fontId="58" fillId="12" borderId="29" xfId="0" applyFont="1" applyFill="1" applyBorder="1" applyAlignment="1">
      <alignment horizontal="center" vertical="center"/>
    </xf>
    <xf numFmtId="0" fontId="58" fillId="12" borderId="16" xfId="0" applyFont="1" applyFill="1" applyBorder="1" applyAlignment="1">
      <alignment horizontal="center" vertical="center"/>
    </xf>
    <xf numFmtId="0" fontId="71" fillId="6" borderId="10" xfId="0" applyFont="1" applyFill="1" applyBorder="1" applyAlignment="1">
      <alignment horizontal="center" vertical="center" wrapText="1"/>
    </xf>
    <xf numFmtId="0" fontId="71" fillId="6" borderId="11" xfId="0" applyFont="1" applyFill="1" applyBorder="1" applyAlignment="1">
      <alignment horizontal="center" vertical="center" wrapText="1"/>
    </xf>
    <xf numFmtId="0" fontId="71" fillId="6" borderId="13" xfId="0" applyFont="1" applyFill="1" applyBorder="1" applyAlignment="1">
      <alignment horizontal="center" vertical="center" wrapText="1"/>
    </xf>
    <xf numFmtId="0" fontId="71" fillId="6" borderId="20" xfId="0" applyFont="1" applyFill="1" applyBorder="1" applyAlignment="1">
      <alignment horizontal="center" vertical="center" wrapText="1"/>
    </xf>
    <xf numFmtId="0" fontId="71" fillId="6" borderId="14" xfId="0" applyFont="1" applyFill="1" applyBorder="1" applyAlignment="1">
      <alignment horizontal="center" vertical="center" wrapText="1"/>
    </xf>
    <xf numFmtId="0" fontId="71" fillId="6" borderId="15" xfId="0" applyFont="1" applyFill="1" applyBorder="1" applyAlignment="1">
      <alignment horizontal="center" vertical="center" wrapText="1"/>
    </xf>
    <xf numFmtId="0" fontId="72" fillId="6" borderId="0" xfId="0" applyFont="1" applyFill="1" applyBorder="1" applyAlignment="1">
      <alignment horizontal="left" vertical="center" wrapText="1"/>
    </xf>
    <xf numFmtId="0" fontId="57" fillId="6" borderId="0" xfId="0" applyFont="1" applyFill="1" applyBorder="1" applyAlignment="1">
      <alignment horizontal="left" vertical="center" wrapText="1"/>
    </xf>
    <xf numFmtId="0" fontId="34" fillId="6" borderId="17" xfId="6" applyFont="1" applyFill="1" applyBorder="1" applyAlignment="1" applyProtection="1">
      <alignment horizontal="center" vertical="center"/>
      <protection locked="0"/>
    </xf>
    <xf numFmtId="0" fontId="57" fillId="6" borderId="0" xfId="0" applyFont="1" applyFill="1" applyBorder="1" applyAlignment="1">
      <alignment horizontal="left" vertical="center"/>
    </xf>
    <xf numFmtId="0" fontId="73" fillId="6" borderId="0" xfId="0" applyFont="1" applyFill="1" applyBorder="1" applyAlignment="1">
      <alignment horizontal="left" vertical="center"/>
    </xf>
    <xf numFmtId="0" fontId="47" fillId="6" borderId="12" xfId="0" applyFont="1" applyFill="1" applyBorder="1" applyAlignment="1">
      <alignment horizontal="center" vertical="center"/>
    </xf>
    <xf numFmtId="0" fontId="47" fillId="6" borderId="29" xfId="0" applyFont="1" applyFill="1" applyBorder="1" applyAlignment="1">
      <alignment horizontal="center" vertical="center"/>
    </xf>
    <xf numFmtId="0" fontId="47" fillId="6" borderId="16" xfId="0" applyFont="1" applyFill="1" applyBorder="1" applyAlignment="1">
      <alignment horizontal="center" vertical="center"/>
    </xf>
    <xf numFmtId="0" fontId="44" fillId="6" borderId="12" xfId="0" applyFont="1" applyFill="1" applyBorder="1" applyAlignment="1">
      <alignment horizontal="center" vertical="center"/>
    </xf>
    <xf numFmtId="0" fontId="44" fillId="6" borderId="29" xfId="0" applyFont="1" applyFill="1" applyBorder="1" applyAlignment="1">
      <alignment horizontal="center" vertical="center"/>
    </xf>
    <xf numFmtId="0" fontId="44" fillId="6" borderId="16" xfId="0" applyFont="1" applyFill="1" applyBorder="1" applyAlignment="1">
      <alignment horizontal="center" vertical="center"/>
    </xf>
    <xf numFmtId="0" fontId="44" fillId="6" borderId="12" xfId="0" applyFont="1" applyFill="1" applyBorder="1" applyAlignment="1">
      <alignment horizontal="center" vertical="center" wrapText="1"/>
    </xf>
    <xf numFmtId="0" fontId="44" fillId="6" borderId="29" xfId="0" applyFont="1" applyFill="1" applyBorder="1" applyAlignment="1">
      <alignment horizontal="center" vertical="center" wrapText="1"/>
    </xf>
    <xf numFmtId="0" fontId="44" fillId="6" borderId="16" xfId="0" applyFont="1" applyFill="1" applyBorder="1" applyAlignment="1">
      <alignment horizontal="center" vertical="center" wrapText="1"/>
    </xf>
    <xf numFmtId="0" fontId="44" fillId="6" borderId="10" xfId="0" applyFont="1" applyFill="1" applyBorder="1" applyAlignment="1">
      <alignment horizontal="center" vertical="center"/>
    </xf>
    <xf numFmtId="0" fontId="44" fillId="6" borderId="13" xfId="0" applyFont="1" applyFill="1" applyBorder="1" applyAlignment="1">
      <alignment horizontal="center" vertical="center"/>
    </xf>
    <xf numFmtId="0" fontId="44" fillId="6" borderId="14" xfId="0" applyFont="1" applyFill="1" applyBorder="1" applyAlignment="1">
      <alignment horizontal="center" vertical="center"/>
    </xf>
    <xf numFmtId="0" fontId="58" fillId="11" borderId="12" xfId="0" applyFont="1" applyFill="1" applyBorder="1" applyAlignment="1">
      <alignment horizontal="center" vertical="center"/>
    </xf>
    <xf numFmtId="0" fontId="58" fillId="11" borderId="29" xfId="0" applyFont="1" applyFill="1" applyBorder="1" applyAlignment="1">
      <alignment horizontal="center" vertical="center"/>
    </xf>
    <xf numFmtId="0" fontId="58" fillId="11" borderId="16" xfId="0" applyFont="1" applyFill="1" applyBorder="1" applyAlignment="1">
      <alignment horizontal="center" vertical="center"/>
    </xf>
    <xf numFmtId="0" fontId="65" fillId="0" borderId="1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58" fillId="12" borderId="12" xfId="0" applyFont="1" applyFill="1" applyBorder="1" applyAlignment="1">
      <alignment horizontal="center" vertical="center"/>
    </xf>
    <xf numFmtId="0" fontId="42" fillId="6" borderId="12" xfId="0" applyFont="1" applyFill="1" applyBorder="1" applyAlignment="1">
      <alignment horizontal="center" vertical="center"/>
    </xf>
    <xf numFmtId="0" fontId="42" fillId="6" borderId="29" xfId="0" applyFont="1" applyFill="1" applyBorder="1" applyAlignment="1">
      <alignment horizontal="center" vertical="center"/>
    </xf>
    <xf numFmtId="0" fontId="42" fillId="6" borderId="16" xfId="0" applyFont="1" applyFill="1" applyBorder="1" applyAlignment="1">
      <alignment horizontal="center" vertical="center"/>
    </xf>
    <xf numFmtId="0" fontId="42" fillId="6" borderId="12" xfId="0" applyFont="1" applyFill="1" applyBorder="1" applyAlignment="1">
      <alignment horizontal="center" vertical="center" wrapText="1"/>
    </xf>
    <xf numFmtId="0" fontId="42" fillId="6" borderId="29" xfId="0" applyFont="1" applyFill="1" applyBorder="1" applyAlignment="1">
      <alignment horizontal="center" vertical="center" wrapText="1"/>
    </xf>
    <xf numFmtId="0" fontId="42" fillId="6" borderId="16" xfId="0" applyFont="1" applyFill="1" applyBorder="1" applyAlignment="1">
      <alignment horizontal="center" vertical="center" wrapText="1"/>
    </xf>
    <xf numFmtId="0" fontId="58" fillId="11" borderId="5" xfId="0" applyFont="1" applyFill="1" applyBorder="1" applyAlignment="1">
      <alignment horizontal="center" vertical="center"/>
    </xf>
    <xf numFmtId="0" fontId="38" fillId="6" borderId="0" xfId="0" applyFont="1" applyFill="1" applyAlignment="1">
      <alignment horizontal="center" vertical="center"/>
    </xf>
    <xf numFmtId="0" fontId="39" fillId="0" borderId="0" xfId="6" applyFont="1" applyFill="1" applyBorder="1" applyAlignment="1" applyProtection="1">
      <alignment horizontal="center" vertical="center"/>
      <protection locked="0"/>
    </xf>
    <xf numFmtId="0" fontId="42" fillId="6" borderId="10" xfId="0" applyFont="1" applyFill="1" applyBorder="1" applyAlignment="1">
      <alignment horizontal="center" vertical="center"/>
    </xf>
    <xf numFmtId="0" fontId="42" fillId="6" borderId="14" xfId="0" applyFont="1" applyFill="1" applyBorder="1" applyAlignment="1">
      <alignment horizontal="center" vertical="center"/>
    </xf>
    <xf numFmtId="0" fontId="42" fillId="6" borderId="10" xfId="0" applyFont="1" applyFill="1" applyBorder="1" applyAlignment="1">
      <alignment horizontal="center" vertical="center" wrapText="1"/>
    </xf>
    <xf numFmtId="0" fontId="42" fillId="6" borderId="14" xfId="0" applyFont="1" applyFill="1" applyBorder="1" applyAlignment="1">
      <alignment horizontal="center" vertical="center" wrapText="1"/>
    </xf>
    <xf numFmtId="0" fontId="43" fillId="6" borderId="10" xfId="0" applyFont="1" applyFill="1" applyBorder="1" applyAlignment="1">
      <alignment horizontal="center" vertical="center"/>
    </xf>
    <xf numFmtId="0" fontId="43" fillId="6" borderId="14" xfId="0" applyFont="1" applyFill="1" applyBorder="1" applyAlignment="1">
      <alignment horizontal="center" vertical="center"/>
    </xf>
    <xf numFmtId="0" fontId="44" fillId="6" borderId="10" xfId="0" applyFont="1" applyFill="1" applyBorder="1" applyAlignment="1">
      <alignment horizontal="center" vertical="center" wrapText="1"/>
    </xf>
    <xf numFmtId="0" fontId="44" fillId="6" borderId="17" xfId="0" applyFont="1" applyFill="1" applyBorder="1" applyAlignment="1">
      <alignment horizontal="center" vertical="center" wrapText="1"/>
    </xf>
    <xf numFmtId="0" fontId="44" fillId="6" borderId="11" xfId="0" applyFont="1" applyFill="1" applyBorder="1" applyAlignment="1">
      <alignment horizontal="center" vertical="center" wrapText="1"/>
    </xf>
    <xf numFmtId="0" fontId="46" fillId="6" borderId="6" xfId="0" applyFont="1" applyFill="1" applyBorder="1" applyAlignment="1">
      <alignment horizontal="left" vertical="center" wrapText="1" indent="1"/>
    </xf>
    <xf numFmtId="0" fontId="46" fillId="6" borderId="8" xfId="0" applyFont="1" applyFill="1" applyBorder="1" applyAlignment="1">
      <alignment horizontal="left" vertical="center" wrapText="1" indent="1"/>
    </xf>
    <xf numFmtId="0" fontId="9" fillId="0" borderId="0" xfId="0" applyFont="1" applyFill="1" applyBorder="1" applyAlignment="1">
      <alignment vertical="top" wrapText="1"/>
    </xf>
    <xf numFmtId="0" fontId="9" fillId="0" borderId="0" xfId="0" applyFont="1" applyFill="1" applyBorder="1" applyAlignment="1">
      <alignment horizontal="left" vertical="center" wrapText="1"/>
    </xf>
    <xf numFmtId="183" fontId="16" fillId="2" borderId="5" xfId="0" applyNumberFormat="1" applyFont="1" applyFill="1" applyBorder="1" applyAlignment="1">
      <alignment vertical="center" shrinkToFit="1"/>
    </xf>
    <xf numFmtId="0" fontId="5" fillId="0" borderId="0"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9" fillId="0" borderId="0" xfId="0" applyFont="1" applyFill="1" applyAlignment="1">
      <alignment horizontal="left" vertical="center" wrapText="1"/>
    </xf>
    <xf numFmtId="0" fontId="5"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12" fillId="3" borderId="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8" xfId="0" applyFont="1" applyFill="1" applyBorder="1" applyAlignment="1">
      <alignment horizontal="left" vertical="center" wrapText="1"/>
    </xf>
    <xf numFmtId="200" fontId="5" fillId="3" borderId="7" xfId="0" applyNumberFormat="1" applyFont="1" applyFill="1" applyBorder="1" applyAlignment="1">
      <alignment horizontal="left"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23" fillId="5" borderId="7" xfId="0" applyFont="1" applyFill="1" applyBorder="1" applyAlignment="1">
      <alignment horizontal="left" vertical="center"/>
    </xf>
    <xf numFmtId="0" fontId="5" fillId="5" borderId="7" xfId="0" applyFont="1" applyFill="1" applyBorder="1" applyAlignment="1">
      <alignment horizontal="center" vertical="center"/>
    </xf>
    <xf numFmtId="200" fontId="5" fillId="3" borderId="7" xfId="0" applyNumberFormat="1" applyFont="1" applyFill="1" applyBorder="1">
      <alignment vertical="center"/>
    </xf>
    <xf numFmtId="200" fontId="5" fillId="3" borderId="7" xfId="0" applyNumberFormat="1" applyFont="1" applyFill="1" applyBorder="1" applyAlignment="1">
      <alignment horizontal="right" vertical="center"/>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2" fillId="3" borderId="14" xfId="0" applyFont="1" applyFill="1" applyBorder="1" applyAlignment="1">
      <alignment horizontal="left" vertical="center" wrapText="1"/>
    </xf>
    <xf numFmtId="0" fontId="12" fillId="3" borderId="26" xfId="0" applyFont="1" applyFill="1" applyBorder="1" applyAlignment="1">
      <alignment horizontal="left" vertical="center" wrapText="1"/>
    </xf>
    <xf numFmtId="0" fontId="12" fillId="3" borderId="15" xfId="0" applyFont="1" applyFill="1" applyBorder="1" applyAlignment="1">
      <alignment horizontal="left" vertical="center" wrapText="1"/>
    </xf>
    <xf numFmtId="0" fontId="9" fillId="0" borderId="26" xfId="0" applyFont="1" applyFill="1" applyBorder="1" applyAlignment="1">
      <alignment vertical="top" wrapText="1"/>
    </xf>
    <xf numFmtId="0" fontId="5" fillId="4" borderId="7"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7" xfId="0" applyFont="1" applyFill="1" applyBorder="1" applyAlignment="1">
      <alignment horizontal="center" vertical="center"/>
    </xf>
    <xf numFmtId="0" fontId="27" fillId="4" borderId="14" xfId="0" applyFont="1" applyFill="1" applyBorder="1" applyAlignment="1">
      <alignment horizontal="center" vertical="center" wrapText="1"/>
    </xf>
    <xf numFmtId="0" fontId="27" fillId="4" borderId="26" xfId="0" applyFont="1" applyFill="1" applyBorder="1" applyAlignment="1">
      <alignment horizontal="center" vertical="center" wrapText="1"/>
    </xf>
    <xf numFmtId="0" fontId="27" fillId="4" borderId="15" xfId="0" applyFont="1" applyFill="1" applyBorder="1" applyAlignment="1">
      <alignment horizontal="center" vertical="center" wrapText="1"/>
    </xf>
    <xf numFmtId="0" fontId="19" fillId="0" borderId="51" xfId="0" applyFont="1" applyFill="1" applyBorder="1" applyAlignment="1">
      <alignment horizontal="center" vertical="center" wrapText="1"/>
    </xf>
    <xf numFmtId="0" fontId="19" fillId="0" borderId="0" xfId="0" applyFont="1" applyFill="1" applyBorder="1" applyAlignment="1">
      <alignment horizontal="center" vertical="center"/>
    </xf>
    <xf numFmtId="0" fontId="27" fillId="3" borderId="6" xfId="0" applyFont="1" applyFill="1" applyBorder="1" applyAlignment="1">
      <alignment horizontal="center" vertical="center"/>
    </xf>
    <xf numFmtId="0" fontId="27" fillId="3" borderId="7" xfId="0" applyFont="1" applyFill="1" applyBorder="1" applyAlignment="1">
      <alignment horizontal="center" vertical="center"/>
    </xf>
    <xf numFmtId="0" fontId="27" fillId="3" borderId="8" xfId="0" applyFont="1" applyFill="1" applyBorder="1" applyAlignment="1">
      <alignment horizontal="center" vertical="center"/>
    </xf>
    <xf numFmtId="0" fontId="19" fillId="0" borderId="13"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27" fillId="3" borderId="53" xfId="0" applyFont="1" applyFill="1" applyBorder="1" applyAlignment="1">
      <alignment horizontal="center" vertical="center"/>
    </xf>
    <xf numFmtId="0" fontId="19" fillId="0" borderId="55" xfId="0" applyFont="1" applyFill="1" applyBorder="1" applyAlignment="1">
      <alignment vertical="top" wrapText="1"/>
    </xf>
    <xf numFmtId="0" fontId="9" fillId="3" borderId="6" xfId="0" applyFont="1" applyFill="1" applyBorder="1" applyAlignment="1">
      <alignment vertical="center"/>
    </xf>
    <xf numFmtId="0" fontId="9" fillId="3" borderId="7" xfId="0" applyFont="1" applyFill="1" applyBorder="1" applyAlignment="1">
      <alignment vertical="center"/>
    </xf>
    <xf numFmtId="0" fontId="9" fillId="3" borderId="8" xfId="0" applyFont="1" applyFill="1" applyBorder="1" applyAlignment="1">
      <alignment vertical="center"/>
    </xf>
    <xf numFmtId="0" fontId="5" fillId="5" borderId="6" xfId="0" applyFont="1" applyFill="1" applyBorder="1" applyAlignment="1">
      <alignment horizontal="center" vertical="center"/>
    </xf>
    <xf numFmtId="0" fontId="5" fillId="0" borderId="6" xfId="0" applyFont="1" applyFill="1" applyBorder="1" applyAlignment="1">
      <alignment horizontal="left" vertical="center"/>
    </xf>
    <xf numFmtId="0" fontId="23" fillId="0" borderId="7" xfId="0" applyFont="1" applyFill="1" applyBorder="1" applyAlignment="1">
      <alignment horizontal="left" vertical="center"/>
    </xf>
    <xf numFmtId="0" fontId="23" fillId="0" borderId="8" xfId="0" applyFont="1" applyFill="1" applyBorder="1" applyAlignment="1">
      <alignment horizontal="left" vertical="center"/>
    </xf>
    <xf numFmtId="0" fontId="19" fillId="0" borderId="51" xfId="0" applyFont="1" applyFill="1" applyBorder="1" applyAlignment="1">
      <alignment horizontal="left" vertical="center" shrinkToFit="1"/>
    </xf>
    <xf numFmtId="0" fontId="19" fillId="0" borderId="0" xfId="0" applyFont="1" applyFill="1" applyBorder="1" applyAlignment="1">
      <alignment horizontal="left" vertical="center" shrinkToFit="1"/>
    </xf>
    <xf numFmtId="0" fontId="19" fillId="0" borderId="20" xfId="0" applyFont="1" applyFill="1" applyBorder="1" applyAlignment="1">
      <alignment horizontal="left" vertical="center" shrinkToFit="1"/>
    </xf>
    <xf numFmtId="0" fontId="27" fillId="0" borderId="13" xfId="0" applyFont="1" applyFill="1" applyBorder="1" applyAlignment="1">
      <alignment vertical="center" wrapText="1"/>
    </xf>
    <xf numFmtId="0" fontId="27" fillId="0" borderId="0" xfId="0" applyFont="1" applyFill="1" applyBorder="1" applyAlignment="1">
      <alignment vertical="center" wrapText="1"/>
    </xf>
    <xf numFmtId="0" fontId="5" fillId="4" borderId="10" xfId="0" applyFont="1" applyFill="1" applyBorder="1" applyAlignment="1">
      <alignment horizontal="center" vertical="center" textRotation="255" wrapText="1"/>
    </xf>
    <xf numFmtId="0" fontId="5" fillId="4" borderId="11" xfId="0" applyFont="1" applyFill="1" applyBorder="1" applyAlignment="1">
      <alignment horizontal="center" vertical="center" textRotation="255" wrapText="1"/>
    </xf>
    <xf numFmtId="0" fontId="5" fillId="4" borderId="13" xfId="0" applyFont="1" applyFill="1" applyBorder="1" applyAlignment="1">
      <alignment horizontal="center" vertical="center" textRotation="255" wrapText="1"/>
    </xf>
    <xf numFmtId="0" fontId="5" fillId="4" borderId="20" xfId="0" applyFont="1" applyFill="1" applyBorder="1" applyAlignment="1">
      <alignment horizontal="center" vertical="center" textRotation="255" wrapText="1"/>
    </xf>
    <xf numFmtId="0" fontId="5" fillId="4" borderId="14" xfId="0" applyFont="1" applyFill="1" applyBorder="1" applyAlignment="1">
      <alignment horizontal="center" vertical="center" textRotation="255" wrapText="1"/>
    </xf>
    <xf numFmtId="0" fontId="5" fillId="4" borderId="15" xfId="0" applyFont="1" applyFill="1" applyBorder="1" applyAlignment="1">
      <alignment horizontal="center" vertical="center" textRotation="255"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18" fillId="0" borderId="5" xfId="0" applyFont="1" applyFill="1" applyBorder="1" applyAlignment="1">
      <alignment horizontal="center" vertical="center" shrinkToFit="1"/>
    </xf>
    <xf numFmtId="0" fontId="5" fillId="0" borderId="8" xfId="0" applyFont="1" applyFill="1" applyBorder="1" applyAlignment="1">
      <alignment vertical="center" wrapText="1"/>
    </xf>
    <xf numFmtId="0" fontId="5" fillId="4" borderId="10" xfId="0" applyFont="1" applyFill="1" applyBorder="1" applyAlignment="1">
      <alignment horizontal="center" vertical="center" wrapText="1"/>
    </xf>
    <xf numFmtId="0" fontId="5" fillId="4" borderId="14"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5" xfId="0" applyFont="1" applyFill="1" applyBorder="1" applyAlignment="1">
      <alignment horizontal="center"/>
    </xf>
    <xf numFmtId="0" fontId="5" fillId="4" borderId="12" xfId="0" applyFont="1" applyFill="1" applyBorder="1" applyAlignment="1">
      <alignment vertical="center" textRotation="255"/>
    </xf>
    <xf numFmtId="0" fontId="5" fillId="4" borderId="29" xfId="0" applyFont="1" applyFill="1" applyBorder="1" applyAlignment="1">
      <alignment vertical="center" textRotation="255"/>
    </xf>
    <xf numFmtId="0" fontId="5" fillId="4" borderId="16" xfId="0" applyFont="1" applyFill="1" applyBorder="1" applyAlignment="1">
      <alignment vertical="center" textRotation="255"/>
    </xf>
    <xf numFmtId="0" fontId="5" fillId="0" borderId="10"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3" xfId="0" applyFont="1" applyFill="1" applyBorder="1" applyAlignment="1">
      <alignment horizontal="center" vertical="center" textRotation="255"/>
    </xf>
    <xf numFmtId="0" fontId="5" fillId="0" borderId="20" xfId="0" applyFont="1" applyFill="1" applyBorder="1" applyAlignment="1">
      <alignment horizontal="center" vertical="center" textRotation="255"/>
    </xf>
    <xf numFmtId="0" fontId="5" fillId="0" borderId="14" xfId="0" applyFont="1" applyFill="1" applyBorder="1" applyAlignment="1">
      <alignment horizontal="center" vertical="center" textRotation="255"/>
    </xf>
    <xf numFmtId="0" fontId="5" fillId="0" borderId="15" xfId="0" applyFont="1" applyFill="1" applyBorder="1" applyAlignment="1">
      <alignment horizontal="center" vertical="center" textRotation="255"/>
    </xf>
    <xf numFmtId="0" fontId="5" fillId="3" borderId="6" xfId="0" applyFont="1" applyFill="1" applyBorder="1" applyAlignment="1">
      <alignmen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6" fillId="4" borderId="12" xfId="0" applyFont="1" applyFill="1" applyBorder="1" applyAlignment="1">
      <alignment horizontal="center" vertical="center"/>
    </xf>
    <xf numFmtId="0" fontId="6" fillId="4" borderId="16" xfId="0" applyFont="1" applyFill="1" applyBorder="1" applyAlignment="1">
      <alignment horizontal="center" vertical="center"/>
    </xf>
    <xf numFmtId="0" fontId="23" fillId="5" borderId="6" xfId="0" applyFont="1" applyFill="1" applyBorder="1" applyAlignment="1">
      <alignment horizontal="left" vertical="center" wrapText="1"/>
    </xf>
    <xf numFmtId="0" fontId="23" fillId="5" borderId="7" xfId="0" applyFont="1" applyFill="1" applyBorder="1" applyAlignment="1">
      <alignment horizontal="left" vertical="center" wrapText="1"/>
    </xf>
    <xf numFmtId="0" fontId="23" fillId="5" borderId="8" xfId="0" applyFont="1" applyFill="1" applyBorder="1" applyAlignment="1">
      <alignment horizontal="left" vertical="center" wrapText="1"/>
    </xf>
    <xf numFmtId="0" fontId="27" fillId="0" borderId="6" xfId="0" applyFont="1" applyFill="1" applyBorder="1" applyAlignment="1">
      <alignment vertical="center" wrapText="1"/>
    </xf>
    <xf numFmtId="0" fontId="27" fillId="0" borderId="7" xfId="0" applyFont="1" applyFill="1" applyBorder="1" applyAlignment="1">
      <alignment vertical="center" wrapText="1"/>
    </xf>
    <xf numFmtId="0" fontId="27" fillId="0" borderId="8" xfId="0" applyFont="1" applyFill="1" applyBorder="1" applyAlignment="1">
      <alignment vertical="center" wrapText="1"/>
    </xf>
    <xf numFmtId="0" fontId="27" fillId="0" borderId="6" xfId="0" applyFont="1" applyFill="1" applyBorder="1" applyAlignment="1">
      <alignment vertical="center" shrinkToFit="1"/>
    </xf>
    <xf numFmtId="0" fontId="27" fillId="0" borderId="7" xfId="0" applyFont="1" applyFill="1" applyBorder="1" applyAlignment="1">
      <alignment vertical="center" shrinkToFit="1"/>
    </xf>
    <xf numFmtId="0" fontId="27" fillId="0" borderId="8" xfId="0" applyFont="1" applyFill="1" applyBorder="1" applyAlignment="1">
      <alignment vertical="center" shrinkToFit="1"/>
    </xf>
    <xf numFmtId="0" fontId="9" fillId="0" borderId="13" xfId="0" applyFont="1" applyFill="1" applyBorder="1" applyAlignment="1">
      <alignment horizontal="left" vertical="center" wrapText="1"/>
    </xf>
    <xf numFmtId="0" fontId="5" fillId="4" borderId="16" xfId="0" applyFont="1" applyFill="1" applyBorder="1" applyAlignment="1">
      <alignment horizontal="center" vertical="center" textRotation="255"/>
    </xf>
    <xf numFmtId="0" fontId="5" fillId="4" borderId="5" xfId="0" applyFont="1" applyFill="1" applyBorder="1" applyAlignment="1">
      <alignment horizontal="center" vertical="center" textRotation="255"/>
    </xf>
    <xf numFmtId="0" fontId="5" fillId="0" borderId="10" xfId="0" applyFont="1" applyFill="1" applyBorder="1" applyAlignment="1">
      <alignment vertical="center" textRotation="255" wrapText="1"/>
    </xf>
    <xf numFmtId="0" fontId="5" fillId="0" borderId="11" xfId="0" applyFont="1" applyFill="1" applyBorder="1" applyAlignment="1">
      <alignment vertical="center" textRotation="255" wrapText="1"/>
    </xf>
    <xf numFmtId="0" fontId="5" fillId="0" borderId="13" xfId="0" applyFont="1" applyFill="1" applyBorder="1" applyAlignment="1">
      <alignment vertical="center" textRotation="255" wrapText="1"/>
    </xf>
    <xf numFmtId="0" fontId="5" fillId="0" borderId="20" xfId="0" applyFont="1" applyFill="1" applyBorder="1" applyAlignment="1">
      <alignment vertical="center" textRotation="255" wrapText="1"/>
    </xf>
    <xf numFmtId="0" fontId="5" fillId="0" borderId="14" xfId="0" applyFont="1" applyFill="1" applyBorder="1" applyAlignment="1">
      <alignment vertical="center" wrapText="1"/>
    </xf>
    <xf numFmtId="0" fontId="5" fillId="0" borderId="26" xfId="0" applyFont="1" applyFill="1" applyBorder="1" applyAlignment="1">
      <alignment vertical="center" wrapText="1"/>
    </xf>
    <xf numFmtId="0" fontId="5" fillId="0" borderId="15"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xf numFmtId="0" fontId="5" fillId="3" borderId="6" xfId="0" applyFont="1" applyFill="1" applyBorder="1" applyAlignment="1">
      <alignment vertical="center"/>
    </xf>
    <xf numFmtId="0" fontId="5" fillId="3" borderId="7" xfId="0" applyFont="1" applyFill="1" applyBorder="1" applyAlignment="1">
      <alignment vertical="center"/>
    </xf>
    <xf numFmtId="0" fontId="5" fillId="3" borderId="8" xfId="0" applyFont="1" applyFill="1" applyBorder="1" applyAlignment="1">
      <alignment vertical="center"/>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9" fillId="3" borderId="6" xfId="0" applyFont="1" applyFill="1" applyBorder="1" applyAlignment="1">
      <alignment vertical="center" wrapText="1"/>
    </xf>
    <xf numFmtId="0" fontId="9" fillId="3" borderId="7" xfId="0" applyFont="1" applyFill="1" applyBorder="1" applyAlignment="1">
      <alignment vertical="center" wrapText="1"/>
    </xf>
    <xf numFmtId="0" fontId="9" fillId="3" borderId="8" xfId="0" applyFont="1" applyFill="1" applyBorder="1" applyAlignment="1">
      <alignment vertical="center" wrapText="1"/>
    </xf>
    <xf numFmtId="0" fontId="66" fillId="0" borderId="0" xfId="0" applyFont="1" applyFill="1" applyAlignment="1">
      <alignment horizontal="left" vertical="center" wrapText="1"/>
    </xf>
    <xf numFmtId="0" fontId="9" fillId="0" borderId="13" xfId="0" applyFont="1" applyFill="1" applyBorder="1" applyAlignment="1">
      <alignment vertical="center" wrapText="1"/>
    </xf>
    <xf numFmtId="0" fontId="9" fillId="0" borderId="20" xfId="0" applyFont="1" applyFill="1" applyBorder="1" applyAlignment="1">
      <alignment vertical="center" wrapText="1"/>
    </xf>
    <xf numFmtId="0" fontId="9" fillId="0" borderId="13" xfId="0" applyFont="1" applyFill="1" applyBorder="1" applyAlignment="1">
      <alignment horizontal="left" vertical="center" shrinkToFit="1"/>
    </xf>
    <xf numFmtId="0" fontId="9" fillId="0" borderId="0" xfId="0" applyFont="1" applyFill="1" applyBorder="1" applyAlignment="1">
      <alignment horizontal="left" vertical="center" shrinkToFit="1"/>
    </xf>
    <xf numFmtId="0" fontId="9" fillId="0" borderId="20" xfId="0" applyFont="1" applyFill="1" applyBorder="1" applyAlignment="1">
      <alignment horizontal="left" vertical="center" shrinkToFit="1"/>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9" fillId="0" borderId="13" xfId="0" quotePrefix="1" applyFont="1" applyFill="1" applyBorder="1" applyAlignment="1">
      <alignment horizontal="left" vertical="center" shrinkToFit="1"/>
    </xf>
    <xf numFmtId="0" fontId="9" fillId="0" borderId="0" xfId="0" quotePrefix="1" applyFont="1" applyFill="1" applyBorder="1" applyAlignment="1">
      <alignment horizontal="left" vertical="center" shrinkToFi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3" borderId="7" xfId="0" applyFont="1" applyFill="1" applyBorder="1" applyAlignment="1">
      <alignment horizontal="left" vertical="center" wrapText="1"/>
    </xf>
    <xf numFmtId="0" fontId="5" fillId="4" borderId="12" xfId="0" applyFont="1" applyFill="1" applyBorder="1" applyAlignment="1">
      <alignment horizontal="center" vertical="center" textRotation="255"/>
    </xf>
    <xf numFmtId="0" fontId="5" fillId="4" borderId="29" xfId="0" applyFont="1" applyFill="1" applyBorder="1" applyAlignment="1">
      <alignment horizontal="center" vertical="center" textRotation="255"/>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8" xfId="0" applyFont="1" applyFill="1" applyBorder="1" applyAlignment="1">
      <alignment horizontal="left" vertical="center" shrinkToFit="1"/>
    </xf>
    <xf numFmtId="182" fontId="16" fillId="3" borderId="6" xfId="1" applyNumberFormat="1" applyFont="1" applyFill="1" applyBorder="1" applyAlignment="1">
      <alignment horizontal="right" vertical="center" wrapText="1"/>
    </xf>
    <xf numFmtId="182" fontId="16" fillId="3" borderId="7" xfId="1" applyNumberFormat="1" applyFont="1" applyFill="1" applyBorder="1" applyAlignment="1">
      <alignment horizontal="right" vertical="center" wrapText="1"/>
    </xf>
    <xf numFmtId="182" fontId="16" fillId="3" borderId="8" xfId="1" applyNumberFormat="1" applyFont="1" applyFill="1" applyBorder="1" applyAlignment="1">
      <alignment horizontal="right" vertical="center" wrapText="1"/>
    </xf>
    <xf numFmtId="0" fontId="5" fillId="4" borderId="10" xfId="0" applyFont="1" applyFill="1" applyBorder="1" applyAlignment="1">
      <alignment vertical="center" wrapText="1"/>
    </xf>
    <xf numFmtId="0" fontId="5" fillId="4" borderId="11" xfId="0" applyFont="1" applyFill="1" applyBorder="1" applyAlignment="1">
      <alignment vertical="center" wrapText="1"/>
    </xf>
    <xf numFmtId="0" fontId="5" fillId="4" borderId="14" xfId="0" applyFont="1" applyFill="1" applyBorder="1" applyAlignment="1">
      <alignment vertical="center" wrapText="1"/>
    </xf>
    <xf numFmtId="0" fontId="5" fillId="4" borderId="15" xfId="0" applyFont="1" applyFill="1" applyBorder="1" applyAlignment="1">
      <alignment vertical="center" wrapText="1"/>
    </xf>
    <xf numFmtId="0" fontId="5" fillId="0" borderId="14"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4" borderId="38" xfId="0" applyFont="1" applyFill="1" applyBorder="1" applyAlignment="1">
      <alignment horizontal="center" vertical="center"/>
    </xf>
    <xf numFmtId="0" fontId="9" fillId="0" borderId="9" xfId="0" applyFont="1" applyFill="1" applyBorder="1" applyAlignment="1">
      <alignment vertical="center" wrapText="1"/>
    </xf>
    <xf numFmtId="0" fontId="5" fillId="0" borderId="14"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15" xfId="0" applyFont="1" applyFill="1" applyBorder="1" applyAlignment="1">
      <alignment horizontal="center" vertical="center"/>
    </xf>
    <xf numFmtId="199" fontId="17" fillId="3" borderId="5" xfId="0" applyNumberFormat="1" applyFont="1" applyFill="1" applyBorder="1" applyAlignment="1">
      <alignment horizontal="right" vertical="center"/>
    </xf>
    <xf numFmtId="0" fontId="27" fillId="0" borderId="43" xfId="0" applyFont="1" applyFill="1" applyBorder="1" applyAlignment="1">
      <alignment horizontal="right" vertical="center"/>
    </xf>
    <xf numFmtId="0" fontId="27" fillId="0" borderId="0" xfId="0" applyFont="1" applyFill="1" applyBorder="1" applyAlignment="1">
      <alignment horizontal="right" vertical="center"/>
    </xf>
    <xf numFmtId="0" fontId="27" fillId="0" borderId="20" xfId="0" applyFont="1" applyFill="1" applyBorder="1" applyAlignment="1">
      <alignment horizontal="right" vertical="center"/>
    </xf>
    <xf numFmtId="0" fontId="27" fillId="0" borderId="13" xfId="0" applyFont="1" applyFill="1" applyBorder="1" applyAlignment="1">
      <alignment horizontal="right" vertical="center" wrapText="1"/>
    </xf>
    <xf numFmtId="0" fontId="27" fillId="0" borderId="0" xfId="0" applyFont="1" applyFill="1" applyBorder="1" applyAlignment="1">
      <alignment horizontal="right" vertical="center" wrapText="1"/>
    </xf>
    <xf numFmtId="0" fontId="27" fillId="0" borderId="20" xfId="0" applyFont="1" applyFill="1" applyBorder="1" applyAlignment="1">
      <alignment horizontal="right" vertical="center" wrapText="1"/>
    </xf>
    <xf numFmtId="0" fontId="23" fillId="5" borderId="6"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16" xfId="0" applyFont="1" applyFill="1" applyBorder="1" applyAlignment="1">
      <alignment horizontal="center" vertical="center" wrapText="1"/>
    </xf>
    <xf numFmtId="194" fontId="16" fillId="2" borderId="13" xfId="1" applyNumberFormat="1" applyFont="1" applyFill="1" applyBorder="1" applyAlignment="1">
      <alignment horizontal="right" vertical="center" shrinkToFit="1"/>
    </xf>
    <xf numFmtId="194" fontId="16" fillId="2" borderId="0" xfId="1" applyNumberFormat="1" applyFont="1" applyFill="1" applyBorder="1" applyAlignment="1">
      <alignment horizontal="right" vertical="center" shrinkToFit="1"/>
    </xf>
    <xf numFmtId="195" fontId="24" fillId="0" borderId="33" xfId="1" applyNumberFormat="1" applyFont="1" applyFill="1" applyBorder="1" applyAlignment="1">
      <alignment horizontal="left" vertical="center" shrinkToFit="1"/>
    </xf>
    <xf numFmtId="195" fontId="24" fillId="0" borderId="34" xfId="1" applyNumberFormat="1" applyFont="1" applyFill="1" applyBorder="1" applyAlignment="1">
      <alignment horizontal="left" vertical="center" shrinkToFit="1"/>
    </xf>
    <xf numFmtId="195" fontId="24" fillId="0" borderId="35" xfId="1" applyNumberFormat="1" applyFont="1" applyFill="1" applyBorder="1" applyAlignment="1">
      <alignment horizontal="left" vertical="center" shrinkToFit="1"/>
    </xf>
    <xf numFmtId="195" fontId="24" fillId="0" borderId="27" xfId="1" applyNumberFormat="1" applyFont="1" applyFill="1" applyBorder="1" applyAlignment="1">
      <alignment horizontal="left" vertical="center" shrinkToFit="1"/>
    </xf>
    <xf numFmtId="195" fontId="24" fillId="0" borderId="36" xfId="1" applyNumberFormat="1" applyFont="1" applyFill="1" applyBorder="1" applyAlignment="1">
      <alignment horizontal="left" vertical="center" shrinkToFit="1"/>
    </xf>
    <xf numFmtId="195" fontId="24" fillId="0" borderId="28" xfId="1" applyNumberFormat="1" applyFont="1" applyFill="1" applyBorder="1" applyAlignment="1">
      <alignment horizontal="left" vertical="center" shrinkToFit="1"/>
    </xf>
    <xf numFmtId="184" fontId="16" fillId="2" borderId="10" xfId="1" applyNumberFormat="1" applyFont="1" applyFill="1" applyBorder="1" applyAlignment="1">
      <alignment horizontal="right" vertical="center" shrinkToFit="1"/>
    </xf>
    <xf numFmtId="184" fontId="16" fillId="2" borderId="17" xfId="1" applyNumberFormat="1" applyFont="1" applyFill="1" applyBorder="1" applyAlignment="1">
      <alignment horizontal="right" vertical="center" shrinkToFit="1"/>
    </xf>
    <xf numFmtId="184" fontId="16" fillId="2" borderId="11" xfId="1" applyNumberFormat="1" applyFont="1" applyFill="1" applyBorder="1" applyAlignment="1">
      <alignment horizontal="right" vertical="center" shrinkToFit="1"/>
    </xf>
    <xf numFmtId="182" fontId="16" fillId="2" borderId="14" xfId="1" applyNumberFormat="1" applyFont="1" applyFill="1" applyBorder="1" applyAlignment="1">
      <alignment horizontal="right" vertical="center" shrinkToFit="1"/>
    </xf>
    <xf numFmtId="182" fontId="16" fillId="2" borderId="26" xfId="1" applyNumberFormat="1" applyFont="1" applyFill="1" applyBorder="1" applyAlignment="1">
      <alignment horizontal="right" vertical="center" shrinkToFit="1"/>
    </xf>
    <xf numFmtId="183" fontId="16" fillId="2" borderId="15" xfId="0" applyNumberFormat="1" applyFont="1" applyFill="1" applyBorder="1" applyAlignment="1">
      <alignment vertical="center" shrinkToFit="1"/>
    </xf>
    <xf numFmtId="183" fontId="16" fillId="2" borderId="16" xfId="0" applyNumberFormat="1" applyFont="1" applyFill="1" applyBorder="1" applyAlignment="1">
      <alignment vertical="center" shrinkToFit="1"/>
    </xf>
    <xf numFmtId="0" fontId="5" fillId="4" borderId="12" xfId="0" applyFont="1" applyFill="1" applyBorder="1" applyAlignment="1">
      <alignment horizontal="center" vertical="center" wrapText="1"/>
    </xf>
    <xf numFmtId="194" fontId="16" fillId="3" borderId="12" xfId="1" applyNumberFormat="1" applyFont="1" applyFill="1" applyBorder="1" applyAlignment="1">
      <alignment horizontal="right" vertical="center" shrinkToFit="1"/>
    </xf>
    <xf numFmtId="192" fontId="16" fillId="3" borderId="10" xfId="1" applyNumberFormat="1" applyFont="1" applyFill="1" applyBorder="1" applyAlignment="1">
      <alignment horizontal="right" vertical="center" shrinkToFit="1"/>
    </xf>
    <xf numFmtId="192" fontId="16" fillId="3" borderId="17" xfId="1" applyNumberFormat="1" applyFont="1" applyFill="1" applyBorder="1" applyAlignment="1">
      <alignment horizontal="right" vertical="center" shrinkToFit="1"/>
    </xf>
    <xf numFmtId="184" fontId="16" fillId="2" borderId="12" xfId="0" applyNumberFormat="1" applyFont="1" applyFill="1" applyBorder="1" applyAlignment="1">
      <alignment vertical="center" shrinkToFit="1"/>
    </xf>
    <xf numFmtId="182" fontId="16" fillId="3" borderId="13" xfId="1" applyNumberFormat="1" applyFont="1" applyFill="1" applyBorder="1" applyAlignment="1">
      <alignment horizontal="right" vertical="center" shrinkToFit="1"/>
    </xf>
    <xf numFmtId="182" fontId="16" fillId="3" borderId="0" xfId="1" applyNumberFormat="1" applyFont="1" applyFill="1" applyBorder="1" applyAlignment="1">
      <alignment horizontal="right" vertical="center" shrinkToFit="1"/>
    </xf>
    <xf numFmtId="182" fontId="16" fillId="3" borderId="20" xfId="1" applyNumberFormat="1" applyFont="1" applyFill="1" applyBorder="1" applyAlignment="1">
      <alignment horizontal="right" vertical="center" shrinkToFit="1"/>
    </xf>
    <xf numFmtId="197" fontId="16" fillId="3" borderId="13" xfId="1" applyNumberFormat="1" applyFont="1" applyFill="1" applyBorder="1" applyAlignment="1">
      <alignment horizontal="right" vertical="center" shrinkToFit="1"/>
    </xf>
    <xf numFmtId="197" fontId="16" fillId="3" borderId="0" xfId="1" applyNumberFormat="1" applyFont="1" applyFill="1" applyBorder="1" applyAlignment="1">
      <alignment horizontal="right" vertical="center" shrinkToFit="1"/>
    </xf>
    <xf numFmtId="183" fontId="16" fillId="2" borderId="29" xfId="0" applyNumberFormat="1" applyFont="1" applyFill="1" applyBorder="1" applyAlignment="1">
      <alignment vertical="center" shrinkToFit="1"/>
    </xf>
    <xf numFmtId="184" fontId="16" fillId="2" borderId="10" xfId="0" applyNumberFormat="1" applyFont="1" applyFill="1" applyBorder="1" applyAlignment="1">
      <alignment vertical="center" shrinkToFit="1"/>
    </xf>
    <xf numFmtId="184" fontId="16" fillId="2" borderId="17" xfId="0" applyNumberFormat="1" applyFont="1" applyFill="1" applyBorder="1" applyAlignment="1">
      <alignment vertical="center" shrinkToFit="1"/>
    </xf>
    <xf numFmtId="184" fontId="16" fillId="2" borderId="11" xfId="0" applyNumberFormat="1" applyFont="1" applyFill="1" applyBorder="1" applyAlignment="1">
      <alignment vertical="center" shrinkToFit="1"/>
    </xf>
    <xf numFmtId="182" fontId="16" fillId="3" borderId="14" xfId="1" applyNumberFormat="1" applyFont="1" applyFill="1" applyBorder="1" applyAlignment="1">
      <alignment horizontal="right" vertical="center" shrinkToFit="1"/>
    </xf>
    <xf numFmtId="197" fontId="16" fillId="3" borderId="14" xfId="1" applyNumberFormat="1" applyFont="1" applyFill="1" applyBorder="1" applyAlignment="1">
      <alignment horizontal="right" vertical="center" shrinkToFit="1"/>
    </xf>
    <xf numFmtId="197" fontId="16" fillId="3" borderId="26" xfId="1" applyNumberFormat="1" applyFont="1" applyFill="1" applyBorder="1" applyAlignment="1">
      <alignment horizontal="right" vertical="center" shrinkToFit="1"/>
    </xf>
    <xf numFmtId="183" fontId="16" fillId="2" borderId="14" xfId="0" applyNumberFormat="1" applyFont="1" applyFill="1" applyBorder="1" applyAlignment="1">
      <alignment vertical="center" shrinkToFit="1"/>
    </xf>
    <xf numFmtId="183" fontId="16" fillId="2" borderId="26" xfId="0" applyNumberFormat="1" applyFont="1" applyFill="1" applyBorder="1" applyAlignment="1">
      <alignment vertical="center" shrinkToFit="1"/>
    </xf>
    <xf numFmtId="0" fontId="5" fillId="4" borderId="5" xfId="0" applyFont="1" applyFill="1" applyBorder="1" applyAlignment="1">
      <alignment horizontal="center" vertical="center" shrinkToFit="1"/>
    </xf>
    <xf numFmtId="194" fontId="16" fillId="2" borderId="13" xfId="1" applyNumberFormat="1" applyFont="1" applyFill="1" applyBorder="1" applyAlignment="1">
      <alignment horizontal="right" vertical="center" indent="1"/>
    </xf>
    <xf numFmtId="194" fontId="16" fillId="2" borderId="0" xfId="1" applyNumberFormat="1" applyFont="1" applyFill="1" applyBorder="1" applyAlignment="1">
      <alignment horizontal="right" vertical="center" indent="1"/>
    </xf>
    <xf numFmtId="194" fontId="16" fillId="2" borderId="20" xfId="1" applyNumberFormat="1" applyFont="1" applyFill="1" applyBorder="1" applyAlignment="1">
      <alignment horizontal="right" vertical="center" indent="1"/>
    </xf>
    <xf numFmtId="195" fontId="25" fillId="0" borderId="33" xfId="1" applyNumberFormat="1" applyFont="1" applyFill="1" applyBorder="1" applyAlignment="1">
      <alignment horizontal="left" vertical="center"/>
    </xf>
    <xf numFmtId="195" fontId="25" fillId="0" borderId="34" xfId="1" applyNumberFormat="1" applyFont="1" applyFill="1" applyBorder="1" applyAlignment="1">
      <alignment horizontal="left" vertical="center"/>
    </xf>
    <xf numFmtId="195" fontId="25" fillId="0" borderId="35" xfId="1" applyNumberFormat="1" applyFont="1" applyFill="1" applyBorder="1" applyAlignment="1">
      <alignment horizontal="left" vertical="center"/>
    </xf>
    <xf numFmtId="195" fontId="25" fillId="0" borderId="27" xfId="1" applyNumberFormat="1" applyFont="1" applyFill="1" applyBorder="1" applyAlignment="1">
      <alignment horizontal="left" vertical="center"/>
    </xf>
    <xf numFmtId="195" fontId="25" fillId="0" borderId="36" xfId="1" applyNumberFormat="1" applyFont="1" applyFill="1" applyBorder="1" applyAlignment="1">
      <alignment horizontal="left" vertical="center"/>
    </xf>
    <xf numFmtId="195" fontId="25" fillId="0" borderId="28" xfId="1" applyNumberFormat="1" applyFont="1" applyFill="1" applyBorder="1" applyAlignment="1">
      <alignment horizontal="left" vertical="center"/>
    </xf>
    <xf numFmtId="184" fontId="16" fillId="2" borderId="29" xfId="0" applyNumberFormat="1" applyFont="1" applyFill="1" applyBorder="1" applyAlignment="1">
      <alignment vertical="center" wrapText="1" shrinkToFit="1"/>
    </xf>
    <xf numFmtId="182" fontId="16" fillId="2" borderId="16" xfId="1" applyNumberFormat="1" applyFont="1" applyFill="1" applyBorder="1" applyAlignment="1">
      <alignment horizontal="right" vertical="center" wrapText="1"/>
    </xf>
    <xf numFmtId="182" fontId="16" fillId="2" borderId="14" xfId="1" applyNumberFormat="1" applyFont="1" applyFill="1" applyBorder="1" applyAlignment="1">
      <alignment horizontal="right" vertical="center" wrapText="1"/>
    </xf>
    <xf numFmtId="183" fontId="16" fillId="2" borderId="15" xfId="0" applyNumberFormat="1" applyFont="1" applyFill="1" applyBorder="1" applyAlignment="1">
      <alignment vertical="center" wrapText="1" shrinkToFit="1"/>
    </xf>
    <xf numFmtId="183" fontId="16" fillId="2" borderId="16" xfId="0" applyNumberFormat="1" applyFont="1" applyFill="1" applyBorder="1" applyAlignment="1">
      <alignment vertical="center" wrapText="1" shrinkToFit="1"/>
    </xf>
    <xf numFmtId="180" fontId="16" fillId="3" borderId="37" xfId="1" applyNumberFormat="1" applyFont="1" applyFill="1" applyBorder="1" applyAlignment="1">
      <alignment horizontal="right" vertical="center" wrapText="1"/>
    </xf>
    <xf numFmtId="192" fontId="16" fillId="3" borderId="10" xfId="1" applyNumberFormat="1" applyFont="1" applyFill="1" applyBorder="1" applyAlignment="1">
      <alignment horizontal="right" vertical="center" wrapText="1" shrinkToFit="1"/>
    </xf>
    <xf numFmtId="192" fontId="16" fillId="3" borderId="17" xfId="1" applyNumberFormat="1" applyFont="1" applyFill="1" applyBorder="1" applyAlignment="1">
      <alignment horizontal="right" vertical="center" wrapText="1" shrinkToFit="1"/>
    </xf>
    <xf numFmtId="182" fontId="16" fillId="3" borderId="29" xfId="1" applyNumberFormat="1" applyFont="1" applyFill="1" applyBorder="1" applyAlignment="1">
      <alignment horizontal="right" vertical="center" wrapText="1"/>
    </xf>
    <xf numFmtId="197" fontId="16" fillId="3" borderId="13" xfId="1" applyNumberFormat="1" applyFont="1" applyFill="1" applyBorder="1" applyAlignment="1">
      <alignment horizontal="right" vertical="center" wrapText="1" shrinkToFit="1"/>
    </xf>
    <xf numFmtId="197" fontId="16" fillId="3" borderId="0" xfId="1" applyNumberFormat="1" applyFont="1" applyFill="1" applyBorder="1" applyAlignment="1">
      <alignment horizontal="right" vertical="center" wrapText="1" shrinkToFit="1"/>
    </xf>
    <xf numFmtId="183" fontId="16" fillId="2" borderId="29" xfId="0" applyNumberFormat="1" applyFont="1" applyFill="1" applyBorder="1" applyAlignment="1">
      <alignment vertical="center" wrapText="1" shrinkToFit="1"/>
    </xf>
    <xf numFmtId="0" fontId="52" fillId="0" borderId="0" xfId="0" applyFont="1" applyFill="1" applyBorder="1" applyAlignment="1">
      <alignment vertical="top" wrapText="1"/>
    </xf>
    <xf numFmtId="182" fontId="16" fillId="3" borderId="16" xfId="1" applyNumberFormat="1" applyFont="1" applyFill="1" applyBorder="1" applyAlignment="1">
      <alignment horizontal="right" vertical="center" wrapText="1"/>
    </xf>
    <xf numFmtId="0" fontId="9" fillId="0" borderId="10" xfId="0" applyFont="1" applyFill="1" applyBorder="1" applyAlignment="1">
      <alignment vertical="center" wrapText="1"/>
    </xf>
    <xf numFmtId="0" fontId="9" fillId="0" borderId="17" xfId="0" applyFont="1" applyFill="1" applyBorder="1" applyAlignment="1">
      <alignment vertical="center" wrapText="1"/>
    </xf>
    <xf numFmtId="0" fontId="9" fillId="0" borderId="11" xfId="0" applyFont="1" applyFill="1" applyBorder="1" applyAlignment="1">
      <alignment vertical="center" wrapText="1"/>
    </xf>
    <xf numFmtId="0" fontId="9" fillId="0" borderId="14" xfId="0" applyFont="1" applyFill="1" applyBorder="1" applyAlignment="1">
      <alignment vertical="center" wrapText="1"/>
    </xf>
    <xf numFmtId="0" fontId="9" fillId="0" borderId="26" xfId="0" applyFont="1" applyFill="1" applyBorder="1" applyAlignment="1">
      <alignment vertical="center" wrapText="1"/>
    </xf>
    <xf numFmtId="0" fontId="9" fillId="0" borderId="15" xfId="0" applyFont="1" applyFill="1" applyBorder="1" applyAlignment="1">
      <alignment vertical="center" wrapText="1"/>
    </xf>
    <xf numFmtId="182" fontId="16" fillId="3" borderId="14" xfId="1" applyNumberFormat="1" applyFont="1" applyFill="1" applyBorder="1" applyAlignment="1">
      <alignment horizontal="right" vertical="center" wrapText="1"/>
    </xf>
    <xf numFmtId="182" fontId="16" fillId="3" borderId="26" xfId="1" applyNumberFormat="1" applyFont="1" applyFill="1" applyBorder="1" applyAlignment="1">
      <alignment horizontal="right" vertical="center" wrapText="1"/>
    </xf>
    <xf numFmtId="182" fontId="16" fillId="3" borderId="15" xfId="1" applyNumberFormat="1" applyFont="1" applyFill="1" applyBorder="1" applyAlignment="1">
      <alignment horizontal="right" vertical="center" wrapText="1"/>
    </xf>
    <xf numFmtId="197" fontId="16" fillId="3" borderId="14" xfId="1" applyNumberFormat="1" applyFont="1" applyFill="1" applyBorder="1" applyAlignment="1">
      <alignment horizontal="right" vertical="center" wrapText="1" shrinkToFit="1"/>
    </xf>
    <xf numFmtId="197" fontId="16" fillId="3" borderId="26" xfId="1" applyNumberFormat="1" applyFont="1" applyFill="1" applyBorder="1" applyAlignment="1">
      <alignment horizontal="right" vertical="center" wrapText="1" shrinkToFit="1"/>
    </xf>
    <xf numFmtId="183" fontId="16" fillId="2" borderId="14" xfId="0" applyNumberFormat="1" applyFont="1" applyFill="1" applyBorder="1" applyAlignment="1">
      <alignment vertical="center" wrapText="1" shrinkToFit="1"/>
    </xf>
    <xf numFmtId="183" fontId="16" fillId="2" borderId="26" xfId="0" applyNumberFormat="1" applyFont="1" applyFill="1" applyBorder="1" applyAlignment="1">
      <alignment vertical="center" wrapText="1" shrinkToFit="1"/>
    </xf>
    <xf numFmtId="0" fontId="9" fillId="0" borderId="0" xfId="0" applyFont="1" applyFill="1" applyAlignment="1">
      <alignment horizontal="center" vertical="center" wrapText="1"/>
    </xf>
    <xf numFmtId="0" fontId="9" fillId="0" borderId="20" xfId="0" applyFont="1" applyFill="1" applyBorder="1" applyAlignment="1">
      <alignment horizontal="center" vertical="center" wrapText="1"/>
    </xf>
    <xf numFmtId="181" fontId="16" fillId="3" borderId="6" xfId="1" applyNumberFormat="1" applyFont="1" applyFill="1" applyBorder="1" applyAlignment="1">
      <alignment horizontal="right" vertical="center" shrinkToFit="1"/>
    </xf>
    <xf numFmtId="181" fontId="16" fillId="3" borderId="8" xfId="1" applyNumberFormat="1" applyFont="1" applyFill="1" applyBorder="1" applyAlignment="1">
      <alignment horizontal="right" vertical="center" shrinkToFit="1"/>
    </xf>
    <xf numFmtId="195" fontId="24" fillId="0" borderId="33" xfId="1" applyNumberFormat="1" applyFont="1" applyFill="1" applyBorder="1" applyAlignment="1">
      <alignment horizontal="left" vertical="center"/>
    </xf>
    <xf numFmtId="195" fontId="24" fillId="0" borderId="34" xfId="1" applyNumberFormat="1" applyFont="1" applyFill="1" applyBorder="1" applyAlignment="1">
      <alignment horizontal="left" vertical="center"/>
    </xf>
    <xf numFmtId="195" fontId="24" fillId="0" borderId="35" xfId="1" applyNumberFormat="1" applyFont="1" applyFill="1" applyBorder="1" applyAlignment="1">
      <alignment horizontal="left" vertical="center"/>
    </xf>
    <xf numFmtId="195" fontId="24" fillId="0" borderId="27" xfId="1" applyNumberFormat="1" applyFont="1" applyFill="1" applyBorder="1" applyAlignment="1">
      <alignment horizontal="left" vertical="center"/>
    </xf>
    <xf numFmtId="195" fontId="24" fillId="0" borderId="36" xfId="1" applyNumberFormat="1" applyFont="1" applyFill="1" applyBorder="1" applyAlignment="1">
      <alignment horizontal="left" vertical="center"/>
    </xf>
    <xf numFmtId="195" fontId="24" fillId="0" borderId="28" xfId="1" applyNumberFormat="1" applyFont="1" applyFill="1" applyBorder="1" applyAlignment="1">
      <alignment horizontal="left" vertical="center"/>
    </xf>
    <xf numFmtId="184" fontId="16" fillId="2" borderId="0" xfId="1" applyNumberFormat="1" applyFont="1" applyFill="1" applyBorder="1" applyAlignment="1">
      <alignment horizontal="right" vertical="center" shrinkToFit="1"/>
    </xf>
    <xf numFmtId="184" fontId="16" fillId="2" borderId="20" xfId="1" applyNumberFormat="1" applyFont="1" applyFill="1" applyBorder="1" applyAlignment="1">
      <alignment horizontal="right" vertical="center" shrinkToFit="1"/>
    </xf>
    <xf numFmtId="182" fontId="16" fillId="2" borderId="16" xfId="1" applyNumberFormat="1" applyFont="1" applyFill="1" applyBorder="1" applyAlignment="1">
      <alignment horizontal="right" vertical="center" shrinkToFit="1"/>
    </xf>
    <xf numFmtId="182" fontId="16" fillId="3" borderId="16" xfId="1" applyNumberFormat="1" applyFont="1" applyFill="1" applyBorder="1" applyAlignment="1">
      <alignment horizontal="right" vertical="center" shrinkToFit="1"/>
    </xf>
    <xf numFmtId="3" fontId="16" fillId="3" borderId="14" xfId="1" applyNumberFormat="1" applyFont="1" applyFill="1" applyBorder="1" applyAlignment="1">
      <alignment horizontal="right" vertical="center" shrinkToFit="1"/>
    </xf>
    <xf numFmtId="0" fontId="16" fillId="3" borderId="26" xfId="1" applyNumberFormat="1" applyFont="1" applyFill="1" applyBorder="1" applyAlignment="1">
      <alignment horizontal="right" vertical="center" shrinkToFit="1"/>
    </xf>
    <xf numFmtId="182" fontId="16" fillId="3" borderId="29" xfId="1" applyNumberFormat="1" applyFont="1" applyFill="1" applyBorder="1" applyAlignment="1">
      <alignment horizontal="right" vertical="center" shrinkToFit="1"/>
    </xf>
    <xf numFmtId="0" fontId="16" fillId="3" borderId="13" xfId="1" applyNumberFormat="1" applyFont="1" applyFill="1" applyBorder="1" applyAlignment="1">
      <alignment horizontal="right" vertical="center" shrinkToFit="1"/>
    </xf>
    <xf numFmtId="0" fontId="16" fillId="3" borderId="0" xfId="1" applyNumberFormat="1" applyFont="1" applyFill="1" applyBorder="1" applyAlignment="1">
      <alignment horizontal="right" vertical="center" shrinkToFit="1"/>
    </xf>
    <xf numFmtId="185" fontId="16" fillId="3" borderId="16" xfId="1" applyNumberFormat="1" applyFont="1" applyFill="1" applyBorder="1" applyAlignment="1">
      <alignment horizontal="right" vertical="center" shrinkToFit="1"/>
    </xf>
    <xf numFmtId="3" fontId="16" fillId="3" borderId="26" xfId="1" applyNumberFormat="1" applyFont="1" applyFill="1" applyBorder="1" applyAlignment="1">
      <alignment horizontal="right" vertical="center" shrinkToFit="1"/>
    </xf>
    <xf numFmtId="0" fontId="8" fillId="0" borderId="0" xfId="0" applyFont="1" applyFill="1" applyAlignment="1">
      <alignment horizontal="center" vertical="center"/>
    </xf>
    <xf numFmtId="0" fontId="11" fillId="0" borderId="0" xfId="0" applyFont="1" applyFill="1" applyBorder="1" applyAlignment="1">
      <alignment horizontal="left" vertical="center"/>
    </xf>
    <xf numFmtId="0" fontId="9" fillId="0" borderId="0" xfId="0" applyFont="1" applyFill="1" applyAlignment="1">
      <alignment vertical="top" wrapText="1"/>
    </xf>
    <xf numFmtId="180" fontId="17" fillId="3" borderId="12" xfId="1" applyNumberFormat="1" applyFont="1" applyFill="1" applyBorder="1" applyAlignment="1">
      <alignment horizontal="right" vertical="center" shrinkToFit="1"/>
    </xf>
    <xf numFmtId="0" fontId="5" fillId="4" borderId="6" xfId="0" applyFont="1" applyFill="1" applyBorder="1" applyAlignment="1">
      <alignment horizontal="center" vertical="top" wrapText="1"/>
    </xf>
    <xf numFmtId="0" fontId="5" fillId="4" borderId="7"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4" borderId="6" xfId="0" applyFont="1" applyFill="1" applyBorder="1" applyAlignment="1">
      <alignment horizontal="center" vertical="center" shrinkToFit="1"/>
    </xf>
    <xf numFmtId="0" fontId="5" fillId="4" borderId="7" xfId="0" applyFont="1" applyFill="1" applyBorder="1" applyAlignment="1">
      <alignment horizontal="center" vertical="center" shrinkToFit="1"/>
    </xf>
    <xf numFmtId="0" fontId="5" fillId="4" borderId="8" xfId="0" applyFont="1" applyFill="1" applyBorder="1" applyAlignment="1">
      <alignment horizontal="center" vertical="center" shrinkToFit="1"/>
    </xf>
    <xf numFmtId="0" fontId="5" fillId="4" borderId="7" xfId="0" applyFont="1" applyFill="1" applyBorder="1" applyAlignment="1">
      <alignment horizontal="center" vertical="center" wrapText="1"/>
    </xf>
    <xf numFmtId="201" fontId="16" fillId="3" borderId="10" xfId="1" applyNumberFormat="1" applyFont="1" applyFill="1" applyBorder="1" applyAlignment="1">
      <alignment horizontal="right" shrinkToFit="1"/>
    </xf>
    <xf numFmtId="201" fontId="16" fillId="3" borderId="17" xfId="1" applyNumberFormat="1" applyFont="1" applyFill="1" applyBorder="1" applyAlignment="1">
      <alignment horizontal="right" shrinkToFit="1"/>
    </xf>
    <xf numFmtId="201" fontId="16" fillId="3" borderId="11" xfId="1" applyNumberFormat="1" applyFont="1" applyFill="1" applyBorder="1" applyAlignment="1">
      <alignment horizontal="right" shrinkToFit="1"/>
    </xf>
    <xf numFmtId="201" fontId="16" fillId="3" borderId="14" xfId="1" applyNumberFormat="1" applyFont="1" applyFill="1" applyBorder="1" applyAlignment="1">
      <alignment horizontal="right" shrinkToFit="1"/>
    </xf>
    <xf numFmtId="201" fontId="16" fillId="3" borderId="26" xfId="1" applyNumberFormat="1" applyFont="1" applyFill="1" applyBorder="1" applyAlignment="1">
      <alignment horizontal="right" shrinkToFit="1"/>
    </xf>
    <xf numFmtId="201" fontId="16" fillId="3" borderId="15" xfId="1" applyNumberFormat="1" applyFont="1" applyFill="1" applyBorder="1" applyAlignment="1">
      <alignment horizontal="right" shrinkToFit="1"/>
    </xf>
    <xf numFmtId="0" fontId="5" fillId="4" borderId="17"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26" xfId="0" applyFont="1" applyFill="1" applyBorder="1" applyAlignment="1">
      <alignment horizontal="center" vertical="center" wrapText="1"/>
    </xf>
    <xf numFmtId="9" fontId="5" fillId="2" borderId="10" xfId="0" applyNumberFormat="1" applyFont="1" applyFill="1" applyBorder="1" applyAlignment="1">
      <alignment horizontal="right"/>
    </xf>
    <xf numFmtId="9" fontId="5" fillId="2" borderId="17" xfId="0" applyNumberFormat="1" applyFont="1" applyFill="1" applyBorder="1" applyAlignment="1">
      <alignment horizontal="right"/>
    </xf>
    <xf numFmtId="9" fontId="5" fillId="2" borderId="11" xfId="0" applyNumberFormat="1" applyFont="1" applyFill="1" applyBorder="1" applyAlignment="1">
      <alignment horizontal="right"/>
    </xf>
    <xf numFmtId="9" fontId="5" fillId="2" borderId="14" xfId="0" applyNumberFormat="1" applyFont="1" applyFill="1" applyBorder="1" applyAlignment="1">
      <alignment horizontal="right"/>
    </xf>
    <xf numFmtId="9" fontId="5" fillId="2" borderId="26" xfId="0" applyNumberFormat="1" applyFont="1" applyFill="1" applyBorder="1" applyAlignment="1">
      <alignment horizontal="right"/>
    </xf>
    <xf numFmtId="9" fontId="5" fillId="2" borderId="15" xfId="0" applyNumberFormat="1" applyFont="1" applyFill="1" applyBorder="1" applyAlignment="1">
      <alignment horizontal="right"/>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0" xfId="0" applyFont="1" applyFill="1" applyAlignment="1">
      <alignment horizontal="left" vertical="center" wrapText="1"/>
    </xf>
    <xf numFmtId="0" fontId="5" fillId="0" borderId="5" xfId="0" applyFont="1" applyFill="1" applyBorder="1" applyAlignment="1">
      <alignment horizontal="left" vertical="center" wrapText="1" shrinkToFit="1"/>
    </xf>
    <xf numFmtId="0" fontId="5" fillId="0" borderId="5" xfId="0" applyFont="1" applyFill="1" applyBorder="1" applyAlignment="1">
      <alignment horizontal="left" vertical="center" shrinkToFit="1"/>
    </xf>
    <xf numFmtId="0" fontId="3" fillId="3" borderId="5" xfId="0" applyFont="1" applyFill="1" applyBorder="1" applyAlignment="1">
      <alignment horizontal="center" vertical="center"/>
    </xf>
    <xf numFmtId="206" fontId="16" fillId="0" borderId="5" xfId="1" applyNumberFormat="1" applyFont="1" applyFill="1" applyBorder="1" applyAlignment="1">
      <alignment horizontal="right" vertical="center" shrinkToFit="1"/>
    </xf>
    <xf numFmtId="0" fontId="19" fillId="0" borderId="17" xfId="0" applyFont="1" applyFill="1" applyBorder="1" applyAlignment="1">
      <alignment horizontal="left" vertical="center" wrapText="1"/>
    </xf>
    <xf numFmtId="0" fontId="6" fillId="0" borderId="0" xfId="0" applyFont="1" applyFill="1" applyBorder="1" applyAlignment="1">
      <alignment horizontal="left" vertical="center" shrinkToFit="1"/>
    </xf>
    <xf numFmtId="0" fontId="27" fillId="4" borderId="5" xfId="0" applyFont="1" applyFill="1" applyBorder="1" applyAlignment="1">
      <alignment horizontal="center" vertical="center" shrinkToFit="1"/>
    </xf>
    <xf numFmtId="201" fontId="16" fillId="3" borderId="14" xfId="1" applyNumberFormat="1" applyFont="1" applyFill="1" applyBorder="1" applyAlignment="1">
      <alignment horizontal="right" vertical="center" shrinkToFit="1"/>
    </xf>
    <xf numFmtId="201" fontId="16" fillId="3" borderId="26" xfId="1" applyNumberFormat="1" applyFont="1" applyFill="1" applyBorder="1" applyAlignment="1">
      <alignment horizontal="right" vertical="center" shrinkToFit="1"/>
    </xf>
    <xf numFmtId="201" fontId="16" fillId="3" borderId="15" xfId="1" applyNumberFormat="1" applyFont="1" applyFill="1" applyBorder="1" applyAlignment="1">
      <alignment horizontal="right" vertical="center" shrinkToFit="1"/>
    </xf>
    <xf numFmtId="0" fontId="31" fillId="0" borderId="57" xfId="0" applyFont="1" applyFill="1" applyBorder="1" applyAlignment="1">
      <alignment vertical="center" wrapText="1"/>
    </xf>
    <xf numFmtId="0" fontId="31" fillId="0" borderId="58" xfId="0" applyFont="1" applyFill="1" applyBorder="1" applyAlignment="1">
      <alignment vertical="center" wrapText="1"/>
    </xf>
    <xf numFmtId="0" fontId="31" fillId="0" borderId="59" xfId="0" applyFont="1" applyFill="1" applyBorder="1" applyAlignment="1">
      <alignment vertical="center" wrapText="1"/>
    </xf>
    <xf numFmtId="0" fontId="31" fillId="0" borderId="60" xfId="0" applyFont="1" applyFill="1" applyBorder="1" applyAlignment="1">
      <alignment vertical="center" wrapText="1"/>
    </xf>
    <xf numFmtId="0" fontId="31" fillId="0" borderId="0" xfId="0" applyFont="1" applyFill="1" applyBorder="1" applyAlignment="1">
      <alignment vertical="center" wrapText="1"/>
    </xf>
    <xf numFmtId="0" fontId="31" fillId="0" borderId="61" xfId="0" applyFont="1" applyFill="1" applyBorder="1" applyAlignment="1">
      <alignment vertical="center" wrapText="1"/>
    </xf>
    <xf numFmtId="0" fontId="31" fillId="0" borderId="62" xfId="0" applyFont="1" applyFill="1" applyBorder="1" applyAlignment="1">
      <alignment vertical="center" wrapText="1"/>
    </xf>
    <xf numFmtId="0" fontId="31" fillId="0" borderId="63" xfId="0" applyFont="1" applyFill="1" applyBorder="1" applyAlignment="1">
      <alignment vertical="center" wrapText="1"/>
    </xf>
    <xf numFmtId="0" fontId="31" fillId="0" borderId="64" xfId="0" applyFont="1" applyFill="1" applyBorder="1" applyAlignment="1">
      <alignment vertical="center" wrapText="1"/>
    </xf>
    <xf numFmtId="0" fontId="5" fillId="4" borderId="65" xfId="0" applyFont="1" applyFill="1" applyBorder="1" applyAlignment="1">
      <alignment horizontal="center" vertical="center" wrapText="1"/>
    </xf>
    <xf numFmtId="194" fontId="16" fillId="2" borderId="66" xfId="1" applyNumberFormat="1" applyFont="1" applyFill="1" applyBorder="1" applyAlignment="1">
      <alignment horizontal="right" vertical="center" shrinkToFit="1"/>
    </xf>
    <xf numFmtId="194" fontId="16" fillId="2" borderId="67" xfId="1" applyNumberFormat="1" applyFont="1" applyFill="1" applyBorder="1" applyAlignment="1">
      <alignment horizontal="right" vertical="center" shrinkToFit="1"/>
    </xf>
    <xf numFmtId="197" fontId="16" fillId="0" borderId="68" xfId="1" applyNumberFormat="1" applyFont="1" applyFill="1" applyBorder="1" applyAlignment="1">
      <alignment horizontal="right" vertical="center" shrinkToFit="1"/>
    </xf>
    <xf numFmtId="197" fontId="16" fillId="0" borderId="69" xfId="1" applyNumberFormat="1" applyFont="1" applyFill="1" applyBorder="1" applyAlignment="1">
      <alignment horizontal="right" vertical="center" shrinkToFit="1"/>
    </xf>
    <xf numFmtId="197" fontId="16" fillId="0" borderId="70" xfId="1" applyNumberFormat="1" applyFont="1" applyFill="1" applyBorder="1" applyAlignment="1">
      <alignment horizontal="right" vertical="center" shrinkToFit="1"/>
    </xf>
    <xf numFmtId="197" fontId="16" fillId="0" borderId="27" xfId="1" applyNumberFormat="1" applyFont="1" applyFill="1" applyBorder="1" applyAlignment="1">
      <alignment horizontal="right" vertical="center" shrinkToFit="1"/>
    </xf>
    <xf numFmtId="197" fontId="16" fillId="0" borderId="36" xfId="1" applyNumberFormat="1" applyFont="1" applyFill="1" applyBorder="1" applyAlignment="1">
      <alignment horizontal="right" vertical="center" shrinkToFit="1"/>
    </xf>
    <xf numFmtId="197" fontId="16" fillId="0" borderId="28" xfId="1" applyNumberFormat="1" applyFont="1" applyFill="1" applyBorder="1" applyAlignment="1">
      <alignment horizontal="right" vertical="center" shrinkToFit="1"/>
    </xf>
    <xf numFmtId="184" fontId="16" fillId="2" borderId="67" xfId="1" applyNumberFormat="1" applyFont="1" applyFill="1" applyBorder="1" applyAlignment="1">
      <alignment horizontal="right" vertical="center" shrinkToFit="1"/>
    </xf>
    <xf numFmtId="184" fontId="16" fillId="2" borderId="71" xfId="1" applyNumberFormat="1" applyFont="1" applyFill="1" applyBorder="1" applyAlignment="1">
      <alignment horizontal="right" vertical="center" shrinkToFit="1"/>
    </xf>
    <xf numFmtId="201" fontId="16" fillId="2" borderId="14" xfId="1" applyNumberFormat="1" applyFont="1" applyFill="1" applyBorder="1" applyAlignment="1">
      <alignment horizontal="right" vertical="center" shrinkToFit="1"/>
    </xf>
    <xf numFmtId="201" fontId="16" fillId="2" borderId="26" xfId="1" applyNumberFormat="1" applyFont="1" applyFill="1" applyBorder="1" applyAlignment="1">
      <alignment horizontal="right" vertical="center" shrinkToFit="1"/>
    </xf>
    <xf numFmtId="201" fontId="16" fillId="2" borderId="15" xfId="1" applyNumberFormat="1" applyFont="1" applyFill="1" applyBorder="1" applyAlignment="1">
      <alignment horizontal="right" vertical="center" shrinkToFit="1"/>
    </xf>
    <xf numFmtId="201" fontId="16" fillId="3" borderId="13" xfId="1" applyNumberFormat="1" applyFont="1" applyFill="1" applyBorder="1" applyAlignment="1">
      <alignment horizontal="right" vertical="center" shrinkToFit="1"/>
    </xf>
    <xf numFmtId="201" fontId="16" fillId="3" borderId="0" xfId="1" applyNumberFormat="1" applyFont="1" applyFill="1" applyBorder="1" applyAlignment="1">
      <alignment horizontal="right" vertical="center" shrinkToFit="1"/>
    </xf>
    <xf numFmtId="201" fontId="16" fillId="3" borderId="20" xfId="1" applyNumberFormat="1" applyFont="1" applyFill="1" applyBorder="1" applyAlignment="1">
      <alignment horizontal="right" vertical="center" shrinkToFit="1"/>
    </xf>
    <xf numFmtId="183" fontId="16" fillId="2" borderId="13" xfId="0" applyNumberFormat="1" applyFont="1" applyFill="1" applyBorder="1" applyAlignment="1">
      <alignment vertical="center" shrinkToFit="1"/>
    </xf>
    <xf numFmtId="183" fontId="16" fillId="2" borderId="0" xfId="0" applyNumberFormat="1" applyFont="1" applyFill="1" applyBorder="1" applyAlignment="1">
      <alignment vertical="center" shrinkToFit="1"/>
    </xf>
    <xf numFmtId="183" fontId="16" fillId="2" borderId="20" xfId="0" applyNumberFormat="1" applyFont="1" applyFill="1" applyBorder="1" applyAlignment="1">
      <alignment vertical="center" shrinkToFit="1"/>
    </xf>
    <xf numFmtId="0" fontId="69" fillId="4" borderId="5" xfId="0" applyFont="1" applyFill="1" applyBorder="1" applyAlignment="1">
      <alignment horizontal="center" vertical="center" shrinkToFit="1"/>
    </xf>
    <xf numFmtId="0" fontId="34" fillId="0" borderId="6" xfId="5" applyFont="1" applyBorder="1" applyAlignment="1">
      <alignment vertical="center" wrapText="1"/>
    </xf>
    <xf numFmtId="0" fontId="34" fillId="0" borderId="7" xfId="5" applyFont="1" applyBorder="1" applyAlignment="1">
      <alignment vertical="center" wrapText="1"/>
    </xf>
    <xf numFmtId="0" fontId="34" fillId="0" borderId="8" xfId="5" applyFont="1" applyBorder="1" applyAlignment="1">
      <alignment vertical="center" wrapText="1"/>
    </xf>
    <xf numFmtId="0" fontId="6" fillId="3" borderId="5" xfId="0" applyFont="1" applyFill="1" applyBorder="1" applyAlignment="1">
      <alignment horizontal="center" vertical="center"/>
    </xf>
    <xf numFmtId="199" fontId="6" fillId="3" borderId="6" xfId="0" applyNumberFormat="1" applyFont="1" applyFill="1" applyBorder="1" applyAlignment="1">
      <alignment horizontal="center" vertical="center"/>
    </xf>
    <xf numFmtId="199" fontId="6" fillId="3" borderId="7" xfId="0" applyNumberFormat="1" applyFont="1" applyFill="1" applyBorder="1" applyAlignment="1">
      <alignment horizontal="center" vertical="center"/>
    </xf>
    <xf numFmtId="199" fontId="6" fillId="3" borderId="8" xfId="0" applyNumberFormat="1" applyFont="1" applyFill="1" applyBorder="1" applyAlignment="1">
      <alignment horizontal="center" vertical="center"/>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34" fillId="4" borderId="6" xfId="5" applyFont="1" applyFill="1" applyBorder="1" applyAlignment="1">
      <alignment horizontal="center" vertical="center" wrapText="1"/>
    </xf>
    <xf numFmtId="0" fontId="34" fillId="4" borderId="7" xfId="5" applyFont="1" applyFill="1" applyBorder="1" applyAlignment="1">
      <alignment horizontal="center" vertical="center" wrapText="1"/>
    </xf>
    <xf numFmtId="0" fontId="34" fillId="4" borderId="8" xfId="5" applyFont="1" applyFill="1" applyBorder="1" applyAlignment="1">
      <alignment horizontal="center" vertical="center" wrapText="1"/>
    </xf>
    <xf numFmtId="0" fontId="5" fillId="0" borderId="6" xfId="5" applyFont="1" applyBorder="1" applyAlignment="1">
      <alignment vertical="center" wrapText="1"/>
    </xf>
    <xf numFmtId="0" fontId="5" fillId="0" borderId="7" xfId="5" applyFont="1" applyBorder="1" applyAlignment="1">
      <alignment vertical="center" wrapText="1"/>
    </xf>
    <xf numFmtId="0" fontId="5" fillId="0" borderId="8" xfId="5" applyFont="1" applyBorder="1" applyAlignment="1">
      <alignment vertical="center" wrapText="1"/>
    </xf>
    <xf numFmtId="0" fontId="68" fillId="0" borderId="40" xfId="0" applyFont="1" applyFill="1" applyBorder="1" applyAlignment="1">
      <alignment vertical="center" wrapText="1"/>
    </xf>
    <xf numFmtId="0" fontId="68" fillId="0" borderId="41" xfId="0" applyFont="1" applyFill="1" applyBorder="1" applyAlignment="1">
      <alignment vertical="center" wrapText="1"/>
    </xf>
    <xf numFmtId="0" fontId="68" fillId="0" borderId="42" xfId="0" applyFont="1" applyFill="1" applyBorder="1" applyAlignment="1">
      <alignment vertical="center" wrapText="1"/>
    </xf>
    <xf numFmtId="0" fontId="68" fillId="0" borderId="43" xfId="0" applyFont="1" applyFill="1" applyBorder="1" applyAlignment="1">
      <alignment vertical="center" wrapText="1"/>
    </xf>
    <xf numFmtId="0" fontId="68" fillId="0" borderId="0" xfId="0" applyFont="1" applyFill="1" applyBorder="1" applyAlignment="1">
      <alignment vertical="center" wrapText="1"/>
    </xf>
    <xf numFmtId="0" fontId="68" fillId="0" borderId="44" xfId="0" applyFont="1" applyFill="1" applyBorder="1" applyAlignment="1">
      <alignment vertical="center" wrapText="1"/>
    </xf>
    <xf numFmtId="0" fontId="68" fillId="0" borderId="45" xfId="0" applyFont="1" applyFill="1" applyBorder="1" applyAlignment="1">
      <alignment vertical="center" wrapText="1"/>
    </xf>
    <xf numFmtId="0" fontId="68" fillId="0" borderId="46" xfId="0" applyFont="1" applyFill="1" applyBorder="1" applyAlignment="1">
      <alignment vertical="center" wrapText="1"/>
    </xf>
    <xf numFmtId="0" fontId="68" fillId="0" borderId="47" xfId="0" applyFont="1" applyFill="1" applyBorder="1" applyAlignment="1">
      <alignment vertical="center" wrapText="1"/>
    </xf>
    <xf numFmtId="0" fontId="5" fillId="0" borderId="72" xfId="0" applyFont="1" applyFill="1" applyBorder="1" applyAlignment="1">
      <alignment horizontal="center" vertical="center"/>
    </xf>
    <xf numFmtId="0" fontId="9" fillId="0" borderId="0" xfId="0" quotePrefix="1" applyFont="1" applyFill="1" applyAlignment="1">
      <alignment horizontal="center" vertical="center"/>
    </xf>
    <xf numFmtId="0" fontId="9" fillId="0" borderId="20" xfId="0" quotePrefix="1" applyFont="1" applyFill="1" applyBorder="1" applyAlignment="1">
      <alignment horizontal="center" vertical="center"/>
    </xf>
    <xf numFmtId="202" fontId="6" fillId="2" borderId="6" xfId="0" applyNumberFormat="1" applyFont="1" applyFill="1" applyBorder="1" applyAlignment="1">
      <alignment horizontal="right" vertical="center" shrinkToFit="1"/>
    </xf>
    <xf numFmtId="202" fontId="6" fillId="2" borderId="8" xfId="0" applyNumberFormat="1" applyFont="1" applyFill="1" applyBorder="1" applyAlignment="1">
      <alignment horizontal="right" vertical="center" shrinkToFit="1"/>
    </xf>
    <xf numFmtId="0" fontId="6" fillId="3" borderId="6" xfId="0" applyFont="1" applyFill="1" applyBorder="1" applyAlignment="1">
      <alignment horizontal="center" vertical="center"/>
    </xf>
    <xf numFmtId="0" fontId="6" fillId="3" borderId="8" xfId="0" applyFont="1" applyFill="1" applyBorder="1" applyAlignment="1">
      <alignment horizontal="center" vertical="center"/>
    </xf>
    <xf numFmtId="202" fontId="6" fillId="3" borderId="6" xfId="0" applyNumberFormat="1" applyFont="1" applyFill="1" applyBorder="1" applyAlignment="1">
      <alignment horizontal="right" vertical="center" shrinkToFit="1"/>
    </xf>
    <xf numFmtId="202" fontId="6" fillId="3" borderId="8" xfId="0" applyNumberFormat="1" applyFont="1" applyFill="1" applyBorder="1" applyAlignment="1">
      <alignment horizontal="right" vertical="center" shrinkToFit="1"/>
    </xf>
    <xf numFmtId="0" fontId="5" fillId="0" borderId="13" xfId="0" quotePrefix="1" applyFont="1" applyFill="1" applyBorder="1" applyAlignment="1">
      <alignment horizontal="center" vertical="center"/>
    </xf>
    <xf numFmtId="0" fontId="5" fillId="0" borderId="20" xfId="0" quotePrefix="1" applyFont="1" applyFill="1" applyBorder="1" applyAlignment="1">
      <alignment horizontal="center" vertical="center"/>
    </xf>
    <xf numFmtId="203" fontId="6" fillId="3" borderId="6" xfId="0" applyNumberFormat="1" applyFont="1" applyFill="1" applyBorder="1" applyAlignment="1">
      <alignment horizontal="right" vertical="center" shrinkToFit="1"/>
    </xf>
    <xf numFmtId="203" fontId="6" fillId="3" borderId="8" xfId="0" applyNumberFormat="1" applyFont="1" applyFill="1" applyBorder="1" applyAlignment="1">
      <alignment horizontal="right" vertical="center" shrinkToFit="1"/>
    </xf>
    <xf numFmtId="204" fontId="5" fillId="0" borderId="0" xfId="0" applyNumberFormat="1" applyFont="1" applyFill="1" applyAlignment="1">
      <alignment horizontal="center" vertical="center"/>
    </xf>
    <xf numFmtId="0" fontId="9" fillId="0" borderId="0" xfId="0" applyFont="1" applyFill="1" applyAlignment="1">
      <alignment horizontal="center" vertical="center"/>
    </xf>
    <xf numFmtId="0" fontId="9" fillId="0" borderId="20" xfId="0" applyFont="1" applyFill="1" applyBorder="1" applyAlignment="1">
      <alignment horizontal="center" vertical="center"/>
    </xf>
    <xf numFmtId="203" fontId="6" fillId="2" borderId="6" xfId="0" applyNumberFormat="1" applyFont="1" applyFill="1" applyBorder="1" applyAlignment="1">
      <alignment horizontal="right" vertical="center" shrinkToFit="1"/>
    </xf>
    <xf numFmtId="203" fontId="6" fillId="2" borderId="8" xfId="0" applyNumberFormat="1" applyFont="1" applyFill="1" applyBorder="1" applyAlignment="1">
      <alignment horizontal="right" vertical="center" shrinkToFit="1"/>
    </xf>
    <xf numFmtId="202" fontId="6" fillId="2" borderId="5" xfId="0" applyNumberFormat="1" applyFont="1" applyFill="1" applyBorder="1" applyAlignment="1">
      <alignment horizontal="right" vertical="center" shrinkToFit="1"/>
    </xf>
    <xf numFmtId="0" fontId="9" fillId="0" borderId="13" xfId="0" quotePrefix="1" applyFont="1" applyFill="1" applyBorder="1" applyAlignment="1">
      <alignment horizontal="center" vertical="center"/>
    </xf>
    <xf numFmtId="0" fontId="9" fillId="0" borderId="0" xfId="0" applyFont="1" applyFill="1" applyBorder="1" applyAlignment="1">
      <alignment horizontal="center" vertical="center"/>
    </xf>
    <xf numFmtId="9" fontId="6" fillId="2" borderId="6" xfId="4" applyFont="1" applyFill="1" applyBorder="1" applyAlignment="1">
      <alignment horizontal="right" vertical="center" shrinkToFit="1"/>
    </xf>
    <xf numFmtId="9" fontId="6" fillId="2" borderId="8" xfId="4" applyFont="1" applyFill="1" applyBorder="1" applyAlignment="1">
      <alignment horizontal="right" vertical="center" shrinkToFit="1"/>
    </xf>
    <xf numFmtId="0" fontId="9" fillId="0" borderId="13" xfId="0" quotePrefix="1" applyFont="1" applyFill="1" applyBorder="1" applyAlignment="1">
      <alignment horizontal="center" vertical="center" shrinkToFit="1"/>
    </xf>
    <xf numFmtId="0" fontId="9" fillId="0" borderId="0" xfId="0" quotePrefix="1" applyFont="1" applyFill="1" applyAlignment="1">
      <alignment horizontal="center" vertical="center" shrinkToFit="1"/>
    </xf>
    <xf numFmtId="0" fontId="32"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5" fillId="3" borderId="6" xfId="0" applyFont="1" applyFill="1" applyBorder="1" applyAlignment="1">
      <alignment horizontal="center" vertical="center"/>
    </xf>
    <xf numFmtId="0" fontId="9" fillId="0" borderId="0" xfId="0" applyFont="1" applyAlignment="1">
      <alignment vertical="center" wrapText="1"/>
    </xf>
    <xf numFmtId="0" fontId="5" fillId="4" borderId="73" xfId="0" applyFont="1" applyFill="1" applyBorder="1" applyAlignment="1">
      <alignment horizontal="center" vertical="center" wrapText="1"/>
    </xf>
    <xf numFmtId="197" fontId="16" fillId="3" borderId="74" xfId="1" applyNumberFormat="1" applyFont="1" applyFill="1" applyBorder="1" applyAlignment="1">
      <alignment horizontal="right" vertical="center" shrinkToFit="1"/>
    </xf>
    <xf numFmtId="197" fontId="16" fillId="3" borderId="75" xfId="1" applyNumberFormat="1" applyFont="1" applyFill="1" applyBorder="1" applyAlignment="1">
      <alignment horizontal="right" vertical="center" shrinkToFit="1"/>
    </xf>
    <xf numFmtId="0" fontId="19" fillId="0" borderId="57" xfId="0" applyFont="1" applyFill="1" applyBorder="1" applyAlignment="1">
      <alignment horizontal="left" vertical="center" wrapText="1"/>
    </xf>
    <xf numFmtId="0" fontId="19" fillId="0" borderId="58" xfId="0" applyFont="1" applyFill="1" applyBorder="1" applyAlignment="1">
      <alignment horizontal="left" vertical="center" wrapText="1"/>
    </xf>
    <xf numFmtId="0" fontId="19" fillId="0" borderId="59" xfId="0" applyFont="1" applyFill="1" applyBorder="1" applyAlignment="1">
      <alignment horizontal="left" vertical="center" wrapText="1"/>
    </xf>
    <xf numFmtId="0" fontId="19" fillId="0" borderId="6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61" xfId="0" applyFont="1" applyFill="1" applyBorder="1" applyAlignment="1">
      <alignment horizontal="left" vertical="center" wrapText="1"/>
    </xf>
    <xf numFmtId="0" fontId="19" fillId="0" borderId="62" xfId="0" applyFont="1" applyFill="1" applyBorder="1" applyAlignment="1">
      <alignment horizontal="left" vertical="center" wrapText="1"/>
    </xf>
    <xf numFmtId="0" fontId="19" fillId="0" borderId="63" xfId="0" applyFont="1" applyFill="1" applyBorder="1" applyAlignment="1">
      <alignment horizontal="left" vertical="center" wrapText="1"/>
    </xf>
    <xf numFmtId="0" fontId="19" fillId="0" borderId="64" xfId="0" applyFont="1" applyFill="1" applyBorder="1" applyAlignment="1">
      <alignment horizontal="left" vertical="center" wrapText="1"/>
    </xf>
    <xf numFmtId="194" fontId="16" fillId="2" borderId="71" xfId="1" applyNumberFormat="1" applyFont="1" applyFill="1" applyBorder="1" applyAlignment="1">
      <alignment horizontal="right" vertical="center" shrinkToFit="1"/>
    </xf>
    <xf numFmtId="197" fontId="16" fillId="0" borderId="33" xfId="1" applyNumberFormat="1" applyFont="1" applyFill="1" applyBorder="1" applyAlignment="1">
      <alignment horizontal="right" vertical="center" shrinkToFit="1"/>
    </xf>
    <xf numFmtId="197" fontId="16" fillId="0" borderId="34" xfId="1" applyNumberFormat="1" applyFont="1" applyFill="1" applyBorder="1" applyAlignment="1">
      <alignment horizontal="right" vertical="center" shrinkToFit="1"/>
    </xf>
    <xf numFmtId="197" fontId="16" fillId="0" borderId="35" xfId="1" applyNumberFormat="1" applyFont="1" applyFill="1" applyBorder="1" applyAlignment="1">
      <alignment horizontal="right" vertical="center" shrinkToFit="1"/>
    </xf>
    <xf numFmtId="184" fontId="16" fillId="2" borderId="66" xfId="1" applyNumberFormat="1" applyFont="1" applyFill="1" applyBorder="1" applyAlignment="1">
      <alignment horizontal="right" vertical="center" shrinkToFit="1"/>
    </xf>
    <xf numFmtId="49" fontId="5" fillId="2" borderId="10" xfId="0" applyNumberFormat="1" applyFont="1" applyFill="1" applyBorder="1" applyAlignment="1">
      <alignment horizontal="center"/>
    </xf>
    <xf numFmtId="49" fontId="5" fillId="2" borderId="17" xfId="0" applyNumberFormat="1" applyFont="1" applyFill="1" applyBorder="1" applyAlignment="1">
      <alignment horizontal="center"/>
    </xf>
    <xf numFmtId="49" fontId="5" fillId="2" borderId="11" xfId="0" applyNumberFormat="1" applyFont="1" applyFill="1" applyBorder="1" applyAlignment="1">
      <alignment horizontal="center"/>
    </xf>
    <xf numFmtId="49" fontId="5" fillId="2" borderId="14" xfId="0" applyNumberFormat="1" applyFont="1" applyFill="1" applyBorder="1" applyAlignment="1">
      <alignment horizontal="center"/>
    </xf>
    <xf numFmtId="49" fontId="5" fillId="2" borderId="26" xfId="0" applyNumberFormat="1" applyFont="1" applyFill="1" applyBorder="1" applyAlignment="1">
      <alignment horizontal="center"/>
    </xf>
    <xf numFmtId="49" fontId="5" fillId="2" borderId="15" xfId="0" applyNumberFormat="1" applyFont="1" applyFill="1" applyBorder="1" applyAlignment="1">
      <alignment horizontal="center"/>
    </xf>
    <xf numFmtId="183" fontId="16" fillId="2" borderId="5" xfId="0" applyNumberFormat="1" applyFont="1" applyFill="1" applyBorder="1" applyAlignment="1">
      <alignment horizontal="right" shrinkToFit="1"/>
    </xf>
    <xf numFmtId="0" fontId="70" fillId="3" borderId="5" xfId="1" applyNumberFormat="1" applyFont="1" applyFill="1" applyBorder="1" applyAlignment="1">
      <alignment horizontal="right" shrinkToFit="1"/>
    </xf>
    <xf numFmtId="0" fontId="70" fillId="3" borderId="6" xfId="1" applyNumberFormat="1" applyFont="1" applyFill="1" applyBorder="1" applyAlignment="1">
      <alignment horizontal="right" shrinkToFit="1"/>
    </xf>
    <xf numFmtId="193" fontId="17" fillId="0" borderId="8" xfId="1" applyNumberFormat="1" applyFont="1" applyFill="1" applyBorder="1" applyAlignment="1">
      <alignment horizontal="center" shrinkToFit="1"/>
    </xf>
    <xf numFmtId="193" fontId="17" fillId="0" borderId="5" xfId="1" applyNumberFormat="1" applyFont="1" applyFill="1" applyBorder="1" applyAlignment="1">
      <alignment horizontal="center" shrinkToFit="1"/>
    </xf>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3" borderId="10" xfId="0" applyFont="1" applyFill="1" applyBorder="1" applyAlignment="1">
      <alignment horizontal="center" vertical="center"/>
    </xf>
    <xf numFmtId="0" fontId="5" fillId="3" borderId="17" xfId="0" applyFont="1" applyFill="1" applyBorder="1" applyAlignment="1">
      <alignment horizontal="center" vertical="center"/>
    </xf>
    <xf numFmtId="0" fontId="5" fillId="0" borderId="0" xfId="0" applyFont="1" applyFill="1" applyAlignment="1">
      <alignment horizontal="left" vertical="top" wrapText="1"/>
    </xf>
    <xf numFmtId="0" fontId="32" fillId="0" borderId="0" xfId="0" applyFont="1" applyFill="1" applyAlignment="1">
      <alignment horizontal="left" vertical="top" wrapText="1"/>
    </xf>
    <xf numFmtId="0" fontId="68" fillId="6" borderId="17"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4" borderId="10" xfId="0" applyFont="1" applyFill="1" applyBorder="1" applyAlignment="1">
      <alignment horizontal="center" vertical="center" shrinkToFit="1"/>
    </xf>
    <xf numFmtId="0" fontId="5" fillId="4" borderId="17" xfId="0" applyFont="1" applyFill="1" applyBorder="1" applyAlignment="1">
      <alignment horizontal="center" vertical="center" shrinkToFit="1"/>
    </xf>
    <xf numFmtId="0" fontId="5" fillId="4" borderId="14" xfId="0" applyFont="1" applyFill="1" applyBorder="1" applyAlignment="1">
      <alignment horizontal="center" vertical="center" shrinkToFit="1"/>
    </xf>
    <xf numFmtId="0" fontId="5" fillId="4" borderId="26" xfId="0" applyFont="1" applyFill="1" applyBorder="1" applyAlignment="1">
      <alignment horizontal="center" vertical="center" shrinkToFit="1"/>
    </xf>
    <xf numFmtId="49" fontId="5" fillId="3" borderId="10" xfId="0" applyNumberFormat="1" applyFont="1" applyFill="1" applyBorder="1" applyAlignment="1">
      <alignment horizontal="center"/>
    </xf>
    <xf numFmtId="49" fontId="5" fillId="3" borderId="17" xfId="0" applyNumberFormat="1" applyFont="1" applyFill="1" applyBorder="1" applyAlignment="1">
      <alignment horizontal="center"/>
    </xf>
    <xf numFmtId="49" fontId="5" fillId="3" borderId="11" xfId="0" applyNumberFormat="1" applyFont="1" applyFill="1" applyBorder="1" applyAlignment="1">
      <alignment horizontal="center"/>
    </xf>
    <xf numFmtId="49" fontId="5" fillId="3" borderId="14" xfId="0" applyNumberFormat="1" applyFont="1" applyFill="1" applyBorder="1" applyAlignment="1">
      <alignment horizontal="center"/>
    </xf>
    <xf numFmtId="49" fontId="5" fillId="3" borderId="26" xfId="0" applyNumberFormat="1" applyFont="1" applyFill="1" applyBorder="1" applyAlignment="1">
      <alignment horizontal="center"/>
    </xf>
    <xf numFmtId="49" fontId="5" fillId="3" borderId="15" xfId="0" applyNumberFormat="1" applyFont="1" applyFill="1" applyBorder="1" applyAlignment="1">
      <alignment horizontal="center"/>
    </xf>
    <xf numFmtId="201" fontId="16" fillId="3" borderId="10" xfId="1" applyNumberFormat="1" applyFont="1" applyFill="1" applyBorder="1" applyAlignment="1">
      <alignment horizontal="center" shrinkToFit="1"/>
    </xf>
    <xf numFmtId="201" fontId="16" fillId="3" borderId="17" xfId="1" applyNumberFormat="1" applyFont="1" applyFill="1" applyBorder="1" applyAlignment="1">
      <alignment horizontal="center" shrinkToFit="1"/>
    </xf>
    <xf numFmtId="201" fontId="16" fillId="3" borderId="11" xfId="1" applyNumberFormat="1" applyFont="1" applyFill="1" applyBorder="1" applyAlignment="1">
      <alignment horizontal="center" shrinkToFit="1"/>
    </xf>
    <xf numFmtId="201" fontId="16" fillId="3" borderId="14" xfId="1" applyNumberFormat="1" applyFont="1" applyFill="1" applyBorder="1" applyAlignment="1">
      <alignment horizontal="center" shrinkToFit="1"/>
    </xf>
    <xf numFmtId="201" fontId="16" fillId="3" borderId="26" xfId="1" applyNumberFormat="1" applyFont="1" applyFill="1" applyBorder="1" applyAlignment="1">
      <alignment horizontal="center" shrinkToFit="1"/>
    </xf>
    <xf numFmtId="201" fontId="16" fillId="3" borderId="15" xfId="1" applyNumberFormat="1" applyFont="1" applyFill="1" applyBorder="1" applyAlignment="1">
      <alignment horizontal="center" shrinkToFit="1"/>
    </xf>
    <xf numFmtId="0" fontId="30" fillId="0" borderId="13" xfId="0" applyFont="1" applyBorder="1" applyAlignment="1">
      <alignment horizontal="left" vertical="center" indent="1"/>
    </xf>
    <xf numFmtId="0" fontId="30" fillId="0" borderId="0" xfId="0" applyFont="1" applyBorder="1" applyAlignment="1">
      <alignment horizontal="left" vertical="center" indent="1"/>
    </xf>
    <xf numFmtId="0" fontId="30" fillId="0" borderId="20" xfId="0" applyFont="1" applyBorder="1" applyAlignment="1">
      <alignment horizontal="left" vertical="center" indent="1"/>
    </xf>
    <xf numFmtId="0" fontId="61" fillId="0" borderId="13" xfId="0" applyFont="1" applyBorder="1" applyAlignment="1">
      <alignment horizontal="left" vertical="center" indent="2"/>
    </xf>
    <xf numFmtId="0" fontId="61" fillId="0" borderId="0" xfId="0" applyFont="1" applyBorder="1" applyAlignment="1">
      <alignment horizontal="left" vertical="center" indent="2"/>
    </xf>
    <xf numFmtId="0" fontId="61" fillId="0" borderId="20" xfId="0" applyFont="1" applyBorder="1" applyAlignment="1">
      <alignment horizontal="left" vertical="center" indent="2"/>
    </xf>
    <xf numFmtId="0" fontId="61" fillId="0" borderId="13" xfId="0" applyFont="1" applyBorder="1">
      <alignment vertical="center"/>
    </xf>
    <xf numFmtId="0" fontId="61" fillId="0" borderId="0" xfId="0" applyFont="1" applyBorder="1">
      <alignment vertical="center"/>
    </xf>
    <xf numFmtId="0" fontId="61" fillId="0" borderId="20" xfId="0" applyFont="1" applyBorder="1">
      <alignment vertical="center"/>
    </xf>
    <xf numFmtId="0" fontId="30" fillId="0" borderId="13" xfId="0" applyFont="1" applyBorder="1">
      <alignment vertical="center"/>
    </xf>
    <xf numFmtId="0" fontId="30" fillId="0" borderId="0" xfId="0" applyFont="1" applyBorder="1">
      <alignment vertical="center"/>
    </xf>
    <xf numFmtId="0" fontId="30" fillId="0" borderId="20" xfId="0" applyFont="1" applyBorder="1">
      <alignment vertical="center"/>
    </xf>
    <xf numFmtId="0" fontId="30" fillId="7" borderId="26" xfId="0" applyFont="1" applyFill="1" applyBorder="1" applyAlignment="1">
      <alignment horizontal="center" vertical="center"/>
    </xf>
    <xf numFmtId="0" fontId="56" fillId="8" borderId="77" xfId="5" applyFont="1" applyFill="1" applyBorder="1" applyAlignment="1">
      <alignment horizontal="center" vertical="center"/>
    </xf>
    <xf numFmtId="0" fontId="56" fillId="8" borderId="78" xfId="5" applyFont="1" applyFill="1" applyBorder="1" applyAlignment="1">
      <alignment horizontal="center" vertical="center"/>
    </xf>
    <xf numFmtId="0" fontId="56" fillId="8" borderId="79" xfId="5" applyFont="1" applyFill="1" applyBorder="1" applyAlignment="1">
      <alignment horizontal="center" vertical="center"/>
    </xf>
    <xf numFmtId="0" fontId="14" fillId="8" borderId="80" xfId="0" applyFont="1" applyFill="1" applyBorder="1" applyAlignment="1">
      <alignment vertical="center" wrapText="1"/>
    </xf>
    <xf numFmtId="0" fontId="14" fillId="8" borderId="85" xfId="0" applyFont="1" applyFill="1" applyBorder="1" applyAlignment="1">
      <alignment vertical="center" wrapText="1"/>
    </xf>
    <xf numFmtId="0" fontId="30" fillId="0" borderId="20" xfId="0" applyFont="1" applyBorder="1" applyAlignment="1">
      <alignment vertical="center" wrapText="1"/>
    </xf>
    <xf numFmtId="0" fontId="56" fillId="9" borderId="83" xfId="5" applyFont="1" applyFill="1" applyBorder="1" applyAlignment="1">
      <alignment horizontal="center" vertical="center"/>
    </xf>
    <xf numFmtId="0" fontId="56" fillId="9" borderId="84" xfId="5" applyFont="1" applyFill="1" applyBorder="1" applyAlignment="1">
      <alignment horizontal="center" vertical="center"/>
    </xf>
  </cellXfs>
  <cellStyles count="7">
    <cellStyle name="パーセント" xfId="4" builtinId="5"/>
    <cellStyle name="桁区切り" xfId="1" builtinId="6"/>
    <cellStyle name="標準" xfId="0" builtinId="0"/>
    <cellStyle name="標準 2" xfId="5"/>
    <cellStyle name="標準 3" xfId="6"/>
    <cellStyle name="標準_⑤参考様式11,12号別紙(収支実績報告書（支援交付金））" xfId="2"/>
    <cellStyle name="標準_活動指針チェック表(記載例）181118_活動計画の記載要領v9（181214）別添３と５修正" xfId="3"/>
  </cellStyles>
  <dxfs count="0"/>
  <tableStyles count="0" defaultTableStyle="TableStyleMedium2" defaultPivotStyle="PivotStyleLight16"/>
  <colors>
    <mruColors>
      <color rgb="FFFFFF99"/>
      <color rgb="FF0000FF"/>
      <color rgb="FFC4C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253999</xdr:colOff>
      <xdr:row>20</xdr:row>
      <xdr:rowOff>63497</xdr:rowOff>
    </xdr:from>
    <xdr:to>
      <xdr:col>5</xdr:col>
      <xdr:colOff>267114</xdr:colOff>
      <xdr:row>21</xdr:row>
      <xdr:rowOff>142872</xdr:rowOff>
    </xdr:to>
    <xdr:cxnSp macro="">
      <xdr:nvCxnSpPr>
        <xdr:cNvPr id="18" name="直線矢印コネクタ 17">
          <a:extLst>
            <a:ext uri="{FF2B5EF4-FFF2-40B4-BE49-F238E27FC236}">
              <a16:creationId xmlns:a16="http://schemas.microsoft.com/office/drawing/2014/main" id="{1CECC35C-9228-477C-A663-863201D5CF54}"/>
            </a:ext>
          </a:extLst>
        </xdr:cNvPr>
        <xdr:cNvCxnSpPr/>
      </xdr:nvCxnSpPr>
      <xdr:spPr>
        <a:xfrm flipH="1" flipV="1">
          <a:off x="9469437" y="7373935"/>
          <a:ext cx="13115" cy="365125"/>
        </a:xfrm>
        <a:prstGeom prst="straightConnector1">
          <a:avLst/>
        </a:prstGeom>
        <a:ln w="57150" cmpd="sng">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248101</xdr:colOff>
      <xdr:row>21</xdr:row>
      <xdr:rowOff>130450</xdr:rowOff>
    </xdr:from>
    <xdr:to>
      <xdr:col>5</xdr:col>
      <xdr:colOff>262973</xdr:colOff>
      <xdr:row>21</xdr:row>
      <xdr:rowOff>139108</xdr:rowOff>
    </xdr:to>
    <xdr:cxnSp macro="">
      <xdr:nvCxnSpPr>
        <xdr:cNvPr id="19" name="直線コネクタ 18">
          <a:extLst>
            <a:ext uri="{FF2B5EF4-FFF2-40B4-BE49-F238E27FC236}">
              <a16:creationId xmlns:a16="http://schemas.microsoft.com/office/drawing/2014/main" id="{56CFC04A-4CE0-4701-A65D-663EF0E1DAAB}"/>
            </a:ext>
          </a:extLst>
        </xdr:cNvPr>
        <xdr:cNvCxnSpPr/>
      </xdr:nvCxnSpPr>
      <xdr:spPr>
        <a:xfrm flipV="1">
          <a:off x="3605664" y="7726638"/>
          <a:ext cx="5872747" cy="8658"/>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256501</xdr:colOff>
      <xdr:row>21</xdr:row>
      <xdr:rowOff>121337</xdr:rowOff>
    </xdr:from>
    <xdr:to>
      <xdr:col>3</xdr:col>
      <xdr:colOff>259815</xdr:colOff>
      <xdr:row>22</xdr:row>
      <xdr:rowOff>282642</xdr:rowOff>
    </xdr:to>
    <xdr:cxnSp macro="">
      <xdr:nvCxnSpPr>
        <xdr:cNvPr id="20" name="直線コネクタ 19">
          <a:extLst>
            <a:ext uri="{FF2B5EF4-FFF2-40B4-BE49-F238E27FC236}">
              <a16:creationId xmlns:a16="http://schemas.microsoft.com/office/drawing/2014/main" id="{C16FEF4E-3F99-4157-8D74-B618E389655A}"/>
            </a:ext>
          </a:extLst>
        </xdr:cNvPr>
        <xdr:cNvCxnSpPr/>
      </xdr:nvCxnSpPr>
      <xdr:spPr>
        <a:xfrm flipH="1">
          <a:off x="3271844" y="7741337"/>
          <a:ext cx="3314" cy="520534"/>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284369</xdr:colOff>
      <xdr:row>20</xdr:row>
      <xdr:rowOff>47625</xdr:rowOff>
    </xdr:from>
    <xdr:to>
      <xdr:col>7</xdr:col>
      <xdr:colOff>284373</xdr:colOff>
      <xdr:row>22</xdr:row>
      <xdr:rowOff>248821</xdr:rowOff>
    </xdr:to>
    <xdr:cxnSp macro="">
      <xdr:nvCxnSpPr>
        <xdr:cNvPr id="21" name="直線矢印コネクタ 20">
          <a:extLst>
            <a:ext uri="{FF2B5EF4-FFF2-40B4-BE49-F238E27FC236}">
              <a16:creationId xmlns:a16="http://schemas.microsoft.com/office/drawing/2014/main" id="{9CBF337C-AA0F-465C-B53F-061B2BE12DDF}"/>
            </a:ext>
          </a:extLst>
        </xdr:cNvPr>
        <xdr:cNvCxnSpPr/>
      </xdr:nvCxnSpPr>
      <xdr:spPr>
        <a:xfrm flipV="1">
          <a:off x="11166682" y="7358063"/>
          <a:ext cx="4" cy="84413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365335</xdr:colOff>
      <xdr:row>20</xdr:row>
      <xdr:rowOff>80965</xdr:rowOff>
    </xdr:from>
    <xdr:to>
      <xdr:col>8</xdr:col>
      <xdr:colOff>365335</xdr:colOff>
      <xdr:row>21</xdr:row>
      <xdr:rowOff>309562</xdr:rowOff>
    </xdr:to>
    <xdr:cxnSp macro="">
      <xdr:nvCxnSpPr>
        <xdr:cNvPr id="25" name="直線矢印コネクタ 24">
          <a:extLst>
            <a:ext uri="{FF2B5EF4-FFF2-40B4-BE49-F238E27FC236}">
              <a16:creationId xmlns:a16="http://schemas.microsoft.com/office/drawing/2014/main" id="{D5F27B16-B8D4-4FFA-8571-99DA35961D8D}"/>
            </a:ext>
          </a:extLst>
        </xdr:cNvPr>
        <xdr:cNvCxnSpPr/>
      </xdr:nvCxnSpPr>
      <xdr:spPr>
        <a:xfrm flipV="1">
          <a:off x="11819148" y="7391403"/>
          <a:ext cx="0" cy="51434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10886</xdr:colOff>
      <xdr:row>22</xdr:row>
      <xdr:rowOff>21773</xdr:rowOff>
    </xdr:from>
    <xdr:to>
      <xdr:col>3</xdr:col>
      <xdr:colOff>2416629</xdr:colOff>
      <xdr:row>35</xdr:row>
      <xdr:rowOff>332397</xdr:rowOff>
    </xdr:to>
    <xdr:pic>
      <xdr:nvPicPr>
        <xdr:cNvPr id="10" name="図 9">
          <a:extLst>
            <a:ext uri="{FF2B5EF4-FFF2-40B4-BE49-F238E27FC236}">
              <a16:creationId xmlns:a16="http://schemas.microsoft.com/office/drawing/2014/main" id="{F04273B8-2944-41A0-BE2B-A3B5B387F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715" y="8001002"/>
          <a:ext cx="5214257" cy="5220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2503715</xdr:colOff>
      <xdr:row>22</xdr:row>
      <xdr:rowOff>10884</xdr:rowOff>
    </xdr:from>
    <xdr:to>
      <xdr:col>9</xdr:col>
      <xdr:colOff>1</xdr:colOff>
      <xdr:row>34</xdr:row>
      <xdr:rowOff>228600</xdr:rowOff>
    </xdr:to>
    <xdr:pic>
      <xdr:nvPicPr>
        <xdr:cNvPr id="13" name="図 12">
          <a:extLst>
            <a:ext uri="{FF2B5EF4-FFF2-40B4-BE49-F238E27FC236}">
              <a16:creationId xmlns:a16="http://schemas.microsoft.com/office/drawing/2014/main" id="{6C3B7533-05EF-4D06-8B05-FE708028BC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19058" y="7990113"/>
          <a:ext cx="4680857" cy="4887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119743</xdr:colOff>
      <xdr:row>21</xdr:row>
      <xdr:rowOff>293915</xdr:rowOff>
    </xdr:from>
    <xdr:to>
      <xdr:col>12</xdr:col>
      <xdr:colOff>299357</xdr:colOff>
      <xdr:row>30</xdr:row>
      <xdr:rowOff>150782</xdr:rowOff>
    </xdr:to>
    <xdr:pic>
      <xdr:nvPicPr>
        <xdr:cNvPr id="14" name="図 13">
          <a:extLst>
            <a:ext uri="{FF2B5EF4-FFF2-40B4-BE49-F238E27FC236}">
              <a16:creationId xmlns:a16="http://schemas.microsoft.com/office/drawing/2014/main" id="{7B3A7344-FCB0-45E1-96F5-87D9D0188B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19657" y="7913915"/>
          <a:ext cx="2329543" cy="3928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179716</xdr:colOff>
      <xdr:row>48</xdr:row>
      <xdr:rowOff>26958</xdr:rowOff>
    </xdr:from>
    <xdr:to>
      <xdr:col>19</xdr:col>
      <xdr:colOff>43301</xdr:colOff>
      <xdr:row>48</xdr:row>
      <xdr:rowOff>26958</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1056016" y="12333258"/>
          <a:ext cx="533093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11</xdr:col>
      <xdr:colOff>181025</xdr:colOff>
      <xdr:row>0</xdr:row>
      <xdr:rowOff>155708</xdr:rowOff>
    </xdr:from>
    <xdr:to>
      <xdr:col>17</xdr:col>
      <xdr:colOff>104047</xdr:colOff>
      <xdr:row>4</xdr:row>
      <xdr:rowOff>4564</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1014677" y="155708"/>
          <a:ext cx="9817979" cy="147224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21"/>
  <sheetViews>
    <sheetView showGridLines="0" tabSelected="1" zoomScaleNormal="100" zoomScaleSheetLayoutView="100" workbookViewId="0">
      <selection activeCell="F7" sqref="F7:L7"/>
    </sheetView>
  </sheetViews>
  <sheetFormatPr defaultColWidth="4.125" defaultRowHeight="18" customHeight="1" x14ac:dyDescent="0.15"/>
  <cols>
    <col min="1" max="1" width="1.875" style="30" customWidth="1"/>
    <col min="2" max="2" width="4.625" style="30" customWidth="1"/>
    <col min="3" max="3" width="8.75" style="30" customWidth="1"/>
    <col min="4" max="4" width="3.5" style="30" customWidth="1"/>
    <col min="5" max="5" width="7.75" style="30" customWidth="1"/>
    <col min="6" max="6" width="3.5" style="30" customWidth="1"/>
    <col min="7" max="7" width="7.75" style="30" customWidth="1"/>
    <col min="8" max="8" width="3.5" style="30" customWidth="1"/>
    <col min="9" max="9" width="7.375" style="30" customWidth="1"/>
    <col min="10" max="10" width="3.5" style="30" customWidth="1"/>
    <col min="11" max="11" width="8" style="30" customWidth="1"/>
    <col min="12" max="12" width="12.5" style="30" customWidth="1"/>
    <col min="13" max="13" width="7.375" style="30" customWidth="1"/>
    <col min="14" max="14" width="13.875" style="30" customWidth="1"/>
    <col min="15" max="15" width="2.625" style="30" customWidth="1"/>
    <col min="16" max="16" width="5.875" style="30" customWidth="1"/>
    <col min="17" max="122" width="4.625" style="30" customWidth="1"/>
    <col min="123" max="255" width="8.625" style="30" customWidth="1"/>
    <col min="256" max="16384" width="4.125" style="30"/>
  </cols>
  <sheetData>
    <row r="1" spans="1:16" s="2" customFormat="1" ht="24" customHeight="1" x14ac:dyDescent="0.15">
      <c r="A1" s="1" t="s">
        <v>562</v>
      </c>
      <c r="D1" s="3"/>
    </row>
    <row r="2" spans="1:16" s="2" customFormat="1" ht="24" customHeight="1" x14ac:dyDescent="0.15">
      <c r="A2" s="1"/>
      <c r="D2" s="3"/>
      <c r="N2" s="75"/>
    </row>
    <row r="3" spans="1:16" s="2" customFormat="1" ht="42.75" customHeight="1" x14ac:dyDescent="0.15">
      <c r="A3" s="4"/>
      <c r="D3" s="3"/>
      <c r="E3" s="5"/>
      <c r="M3" s="539" t="s">
        <v>544</v>
      </c>
      <c r="N3" s="540"/>
    </row>
    <row r="4" spans="1:16" s="2" customFormat="1" ht="76.5" customHeight="1" x14ac:dyDescent="0.15">
      <c r="B4" s="541" t="s">
        <v>0</v>
      </c>
      <c r="C4" s="542"/>
      <c r="D4" s="542"/>
      <c r="E4" s="542"/>
      <c r="F4" s="542"/>
      <c r="G4" s="542"/>
      <c r="H4" s="542"/>
      <c r="I4" s="542"/>
      <c r="J4" s="542"/>
      <c r="K4" s="542"/>
      <c r="L4" s="542"/>
      <c r="M4" s="542"/>
      <c r="N4" s="542"/>
    </row>
    <row r="5" spans="1:16" s="2" customFormat="1" ht="21.75" customHeight="1" x14ac:dyDescent="0.15">
      <c r="B5" s="6"/>
      <c r="C5" s="6"/>
      <c r="D5" s="6"/>
      <c r="E5" s="6"/>
      <c r="F5" s="7"/>
      <c r="G5" s="7"/>
      <c r="H5" s="7"/>
      <c r="I5" s="7"/>
      <c r="J5" s="7"/>
      <c r="K5" s="7"/>
      <c r="L5" s="7"/>
      <c r="M5" s="7"/>
      <c r="N5" s="7"/>
    </row>
    <row r="6" spans="1:16" s="2" customFormat="1" ht="21.75" customHeight="1" x14ac:dyDescent="0.15">
      <c r="D6" s="535" t="s">
        <v>1</v>
      </c>
      <c r="E6" s="535"/>
      <c r="F6" s="543"/>
      <c r="G6" s="544"/>
      <c r="H6" s="544"/>
      <c r="I6" s="544"/>
      <c r="J6" s="544"/>
      <c r="K6" s="544"/>
      <c r="L6" s="545"/>
    </row>
    <row r="7" spans="1:16" s="2" customFormat="1" ht="30.75" customHeight="1" x14ac:dyDescent="0.15">
      <c r="D7" s="527" t="s">
        <v>2</v>
      </c>
      <c r="E7" s="527"/>
      <c r="F7" s="528"/>
      <c r="G7" s="529"/>
      <c r="H7" s="529"/>
      <c r="I7" s="529"/>
      <c r="J7" s="529"/>
      <c r="K7" s="529"/>
      <c r="L7" s="530"/>
      <c r="P7" s="8"/>
    </row>
    <row r="8" spans="1:16" s="2" customFormat="1" ht="11.25" customHeight="1" x14ac:dyDescent="0.15">
      <c r="D8" s="412"/>
      <c r="E8" s="412"/>
      <c r="F8" s="9"/>
      <c r="G8" s="10"/>
      <c r="H8" s="10"/>
      <c r="I8" s="10"/>
      <c r="J8" s="10"/>
      <c r="K8" s="10"/>
      <c r="L8" s="10"/>
    </row>
    <row r="9" spans="1:16" s="2" customFormat="1" ht="19.5" customHeight="1" x14ac:dyDescent="0.15">
      <c r="D9" s="535" t="s">
        <v>1</v>
      </c>
      <c r="E9" s="535"/>
      <c r="F9" s="536"/>
      <c r="G9" s="537"/>
      <c r="H9" s="537"/>
      <c r="I9" s="537"/>
      <c r="J9" s="537"/>
      <c r="K9" s="537"/>
      <c r="L9" s="538"/>
    </row>
    <row r="10" spans="1:16" s="2" customFormat="1" ht="30.75" customHeight="1" x14ac:dyDescent="0.15">
      <c r="D10" s="527" t="s">
        <v>3</v>
      </c>
      <c r="E10" s="527"/>
      <c r="F10" s="528"/>
      <c r="G10" s="529"/>
      <c r="H10" s="529"/>
      <c r="I10" s="529"/>
      <c r="J10" s="529"/>
      <c r="K10" s="529"/>
      <c r="L10" s="413"/>
      <c r="P10" s="8"/>
    </row>
    <row r="11" spans="1:16" s="2" customFormat="1" ht="11.25" customHeight="1" x14ac:dyDescent="0.15">
      <c r="D11" s="412"/>
      <c r="E11" s="412"/>
      <c r="F11" s="11"/>
      <c r="H11" s="11"/>
      <c r="I11" s="11"/>
      <c r="J11" s="11"/>
      <c r="K11" s="11"/>
      <c r="L11" s="11"/>
    </row>
    <row r="12" spans="1:16" s="2" customFormat="1" ht="21.75" customHeight="1" x14ac:dyDescent="0.15">
      <c r="D12" s="535" t="s">
        <v>4</v>
      </c>
      <c r="E12" s="535"/>
      <c r="F12" s="536"/>
      <c r="G12" s="537"/>
      <c r="H12" s="537"/>
      <c r="I12" s="537"/>
      <c r="J12" s="537"/>
      <c r="K12" s="537"/>
      <c r="L12" s="538"/>
    </row>
    <row r="13" spans="1:16" s="2" customFormat="1" ht="30.75" customHeight="1" x14ac:dyDescent="0.15">
      <c r="D13" s="527" t="s">
        <v>5</v>
      </c>
      <c r="E13" s="527"/>
      <c r="F13" s="528"/>
      <c r="G13" s="529"/>
      <c r="H13" s="529"/>
      <c r="I13" s="529"/>
      <c r="J13" s="529"/>
      <c r="K13" s="529"/>
      <c r="L13" s="530"/>
    </row>
    <row r="14" spans="1:16" s="2" customFormat="1" ht="20.25" customHeight="1" x14ac:dyDescent="0.15">
      <c r="E14" s="12"/>
    </row>
    <row r="15" spans="1:16" s="2" customFormat="1" ht="21.75" customHeight="1" x14ac:dyDescent="0.15">
      <c r="C15" s="12"/>
      <c r="D15" s="12"/>
      <c r="E15" s="12"/>
    </row>
    <row r="16" spans="1:16" s="2" customFormat="1" ht="21.75" customHeight="1" x14ac:dyDescent="0.15">
      <c r="D16" s="13" t="s">
        <v>6</v>
      </c>
      <c r="E16" s="531" t="s">
        <v>7</v>
      </c>
      <c r="F16" s="531"/>
      <c r="G16" s="531"/>
      <c r="H16" s="531"/>
      <c r="I16" s="531"/>
      <c r="J16" s="531"/>
      <c r="K16" s="531"/>
      <c r="L16" s="531"/>
      <c r="M16" s="531"/>
      <c r="N16" s="531"/>
    </row>
    <row r="17" spans="1:35" s="2" customFormat="1" ht="16.5" customHeight="1" x14ac:dyDescent="0.15">
      <c r="B17" s="14"/>
      <c r="C17" s="3"/>
      <c r="D17" s="15"/>
      <c r="E17" s="15"/>
      <c r="F17" s="7"/>
      <c r="G17" s="7"/>
      <c r="H17" s="7"/>
      <c r="I17" s="7"/>
      <c r="J17" s="7"/>
      <c r="K17" s="7"/>
      <c r="L17" s="7"/>
      <c r="M17" s="7"/>
      <c r="N17" s="7"/>
    </row>
    <row r="18" spans="1:35" s="2" customFormat="1" ht="21.75" customHeight="1" x14ac:dyDescent="0.15">
      <c r="D18" s="7" t="s">
        <v>8</v>
      </c>
      <c r="E18" s="16"/>
      <c r="F18" s="15"/>
      <c r="G18" s="15"/>
      <c r="H18" s="7"/>
      <c r="I18" s="7"/>
      <c r="J18" s="7"/>
      <c r="K18" s="7"/>
      <c r="L18" s="7"/>
      <c r="M18" s="7"/>
      <c r="N18" s="7"/>
    </row>
    <row r="19" spans="1:35" s="2" customFormat="1" ht="21.75" customHeight="1" x14ac:dyDescent="0.15">
      <c r="D19" s="17" t="s">
        <v>482</v>
      </c>
      <c r="E19" s="532" t="s">
        <v>9</v>
      </c>
      <c r="F19" s="533"/>
      <c r="G19" s="533"/>
      <c r="H19" s="533"/>
      <c r="I19" s="533"/>
      <c r="J19" s="533"/>
      <c r="K19" s="533"/>
      <c r="L19" s="534"/>
      <c r="M19" s="18" t="s">
        <v>10</v>
      </c>
    </row>
    <row r="20" spans="1:35" s="2" customFormat="1" ht="21.75" customHeight="1" x14ac:dyDescent="0.15">
      <c r="D20" s="19" t="s">
        <v>483</v>
      </c>
      <c r="E20" s="532" t="s">
        <v>11</v>
      </c>
      <c r="F20" s="533"/>
      <c r="G20" s="533"/>
      <c r="H20" s="533"/>
      <c r="I20" s="533"/>
      <c r="J20" s="533"/>
      <c r="K20" s="533"/>
      <c r="L20" s="534"/>
      <c r="M20" s="18" t="s">
        <v>12</v>
      </c>
    </row>
    <row r="21" spans="1:35" s="2" customFormat="1" ht="21.75" customHeight="1" x14ac:dyDescent="0.15">
      <c r="D21" s="19" t="s">
        <v>483</v>
      </c>
      <c r="E21" s="532" t="s">
        <v>13</v>
      </c>
      <c r="F21" s="533"/>
      <c r="G21" s="533"/>
      <c r="H21" s="533"/>
      <c r="I21" s="533"/>
      <c r="J21" s="533"/>
      <c r="K21" s="533"/>
      <c r="L21" s="534"/>
      <c r="M21" s="18" t="s">
        <v>12</v>
      </c>
    </row>
    <row r="22" spans="1:35" s="2" customFormat="1" ht="21.75" customHeight="1" x14ac:dyDescent="0.15">
      <c r="D22" s="19" t="s">
        <v>483</v>
      </c>
      <c r="E22" s="516" t="s">
        <v>14</v>
      </c>
      <c r="F22" s="517"/>
      <c r="G22" s="517"/>
      <c r="H22" s="517"/>
      <c r="I22" s="517"/>
      <c r="J22" s="517"/>
      <c r="K22" s="517"/>
      <c r="L22" s="518"/>
      <c r="M22" s="18" t="s">
        <v>12</v>
      </c>
    </row>
    <row r="23" spans="1:35" s="2" customFormat="1" ht="28.5" customHeight="1" x14ac:dyDescent="0.15">
      <c r="C23" s="20"/>
      <c r="D23" s="21" t="s">
        <v>15</v>
      </c>
      <c r="E23" s="22"/>
      <c r="F23" s="22"/>
      <c r="G23" s="22"/>
      <c r="H23" s="23"/>
      <c r="I23" s="24"/>
      <c r="J23" s="24"/>
      <c r="K23" s="24"/>
      <c r="L23" s="24"/>
      <c r="M23" s="24"/>
      <c r="N23" s="24"/>
    </row>
    <row r="24" spans="1:35" s="2" customFormat="1" ht="48.75" customHeight="1" x14ac:dyDescent="0.15">
      <c r="C24" s="20"/>
      <c r="D24" s="25"/>
      <c r="E24" s="22"/>
      <c r="F24" s="22"/>
      <c r="G24" s="22"/>
      <c r="H24" s="22"/>
      <c r="I24" s="24"/>
      <c r="J24" s="24"/>
      <c r="K24" s="24"/>
      <c r="L24" s="24"/>
      <c r="M24" s="24"/>
      <c r="N24" s="24"/>
    </row>
    <row r="25" spans="1:35" s="2" customFormat="1" ht="14.25" customHeight="1" x14ac:dyDescent="0.15">
      <c r="C25" s="20" t="s">
        <v>16</v>
      </c>
      <c r="D25" s="21"/>
      <c r="E25" s="21"/>
      <c r="F25" s="21"/>
      <c r="G25" s="21"/>
      <c r="H25" s="20"/>
      <c r="I25" s="20"/>
      <c r="J25" s="20"/>
      <c r="K25" s="20"/>
      <c r="L25" s="20"/>
      <c r="M25" s="20"/>
      <c r="N25" s="20"/>
    </row>
    <row r="26" spans="1:35" s="2" customFormat="1" ht="45.75" customHeight="1" x14ac:dyDescent="0.15">
      <c r="A26" s="26"/>
      <c r="B26" s="26"/>
      <c r="C26" s="425" t="s">
        <v>17</v>
      </c>
      <c r="D26" s="425"/>
      <c r="E26" s="425"/>
      <c r="F26" s="425"/>
      <c r="G26" s="425"/>
      <c r="H26" s="425"/>
      <c r="I26" s="425"/>
      <c r="J26" s="425"/>
      <c r="K26" s="425"/>
      <c r="L26" s="425"/>
      <c r="M26" s="425"/>
      <c r="N26" s="425"/>
    </row>
    <row r="27" spans="1:35" ht="19.5" customHeight="1" x14ac:dyDescent="0.15">
      <c r="A27" s="27" t="s">
        <v>18</v>
      </c>
      <c r="B27" s="28"/>
      <c r="C27" s="28"/>
      <c r="D27" s="28"/>
      <c r="E27" s="28"/>
      <c r="F27" s="28"/>
      <c r="G27" s="28"/>
      <c r="H27" s="28"/>
      <c r="I27" s="28"/>
      <c r="J27" s="29"/>
      <c r="K27" s="29"/>
      <c r="L27" s="29"/>
      <c r="M27" s="29"/>
      <c r="N27" s="29"/>
    </row>
    <row r="28" spans="1:35" ht="28.5" customHeight="1" x14ac:dyDescent="0.15">
      <c r="A28" s="27"/>
      <c r="B28" s="519" t="s">
        <v>19</v>
      </c>
      <c r="C28" s="519"/>
      <c r="D28" s="519"/>
      <c r="E28" s="519"/>
      <c r="F28" s="519"/>
      <c r="G28" s="519"/>
      <c r="H28" s="519"/>
      <c r="I28" s="519"/>
      <c r="J28" s="519"/>
      <c r="K28" s="519"/>
      <c r="L28" s="519"/>
      <c r="M28" s="519"/>
      <c r="N28" s="519"/>
      <c r="O28" s="31"/>
      <c r="P28" s="31"/>
      <c r="Q28" s="31"/>
      <c r="R28" s="31"/>
      <c r="S28" s="31"/>
      <c r="T28" s="31"/>
      <c r="U28" s="31"/>
      <c r="V28" s="31"/>
      <c r="W28" s="31"/>
      <c r="X28" s="31"/>
      <c r="Y28" s="31"/>
      <c r="Z28" s="31"/>
      <c r="AA28" s="31"/>
      <c r="AB28" s="31"/>
      <c r="AC28" s="31"/>
      <c r="AD28" s="31"/>
      <c r="AE28" s="31"/>
      <c r="AF28" s="31"/>
      <c r="AG28" s="31"/>
      <c r="AH28" s="31"/>
      <c r="AI28" s="31"/>
    </row>
    <row r="29" spans="1:35" ht="20.25" customHeight="1" x14ac:dyDescent="0.15">
      <c r="A29" s="27"/>
      <c r="B29" s="1" t="s">
        <v>20</v>
      </c>
      <c r="C29" s="1"/>
      <c r="D29" s="9"/>
      <c r="E29" s="9"/>
      <c r="F29" s="32"/>
      <c r="G29" s="32"/>
      <c r="H29" s="33"/>
      <c r="I29" s="33"/>
      <c r="J29" s="29"/>
      <c r="K29" s="29"/>
      <c r="L29" s="29"/>
      <c r="M29" s="34"/>
      <c r="N29" s="29"/>
    </row>
    <row r="30" spans="1:35" ht="31.5" customHeight="1" x14ac:dyDescent="0.15">
      <c r="A30" s="35"/>
      <c r="B30" s="520"/>
      <c r="C30" s="521"/>
      <c r="D30" s="522" t="s">
        <v>21</v>
      </c>
      <c r="E30" s="523"/>
      <c r="F30" s="524" t="s">
        <v>22</v>
      </c>
      <c r="G30" s="523"/>
      <c r="H30" s="525" t="s">
        <v>23</v>
      </c>
      <c r="I30" s="526"/>
      <c r="J30" s="524" t="s">
        <v>24</v>
      </c>
      <c r="K30" s="523"/>
      <c r="L30" s="36" t="s">
        <v>24</v>
      </c>
      <c r="M30" s="29"/>
      <c r="N30" s="29"/>
    </row>
    <row r="31" spans="1:35" ht="9" customHeight="1" x14ac:dyDescent="0.15">
      <c r="A31" s="35"/>
      <c r="B31" s="496" t="s">
        <v>25</v>
      </c>
      <c r="C31" s="497"/>
      <c r="D31" s="508"/>
      <c r="E31" s="509"/>
      <c r="F31" s="508"/>
      <c r="G31" s="509"/>
      <c r="H31" s="510"/>
      <c r="I31" s="511"/>
      <c r="J31" s="508"/>
      <c r="K31" s="509"/>
      <c r="L31" s="365"/>
      <c r="M31" s="37"/>
      <c r="N31" s="29"/>
    </row>
    <row r="32" spans="1:35" ht="22.5" customHeight="1" x14ac:dyDescent="0.15">
      <c r="A32" s="35"/>
      <c r="B32" s="498"/>
      <c r="C32" s="499"/>
      <c r="D32" s="512" t="s">
        <v>492</v>
      </c>
      <c r="E32" s="513"/>
      <c r="F32" s="512" t="s">
        <v>492</v>
      </c>
      <c r="G32" s="513"/>
      <c r="H32" s="514">
        <v>0</v>
      </c>
      <c r="I32" s="515"/>
      <c r="J32" s="512" t="s">
        <v>492</v>
      </c>
      <c r="K32" s="513"/>
      <c r="L32" s="366" t="s">
        <v>492</v>
      </c>
      <c r="M32" s="37"/>
      <c r="N32" s="29"/>
    </row>
    <row r="33" spans="1:27" ht="6.75" customHeight="1" x14ac:dyDescent="0.15">
      <c r="A33" s="35"/>
      <c r="B33" s="496" t="s">
        <v>26</v>
      </c>
      <c r="C33" s="497"/>
      <c r="D33" s="508"/>
      <c r="E33" s="509"/>
      <c r="F33" s="508"/>
      <c r="G33" s="509"/>
      <c r="H33" s="510"/>
      <c r="I33" s="511"/>
      <c r="J33" s="508"/>
      <c r="K33" s="509"/>
      <c r="L33" s="367"/>
      <c r="M33" s="37"/>
      <c r="N33" s="29"/>
    </row>
    <row r="34" spans="1:27" ht="22.5" customHeight="1" x14ac:dyDescent="0.15">
      <c r="A34" s="35"/>
      <c r="B34" s="498"/>
      <c r="C34" s="499"/>
      <c r="D34" s="512" t="s">
        <v>492</v>
      </c>
      <c r="E34" s="513"/>
      <c r="F34" s="512" t="s">
        <v>492</v>
      </c>
      <c r="G34" s="513"/>
      <c r="H34" s="514">
        <v>0</v>
      </c>
      <c r="I34" s="515"/>
      <c r="J34" s="512" t="s">
        <v>492</v>
      </c>
      <c r="K34" s="513"/>
      <c r="L34" s="366" t="s">
        <v>492</v>
      </c>
      <c r="M34" s="37"/>
      <c r="N34" s="29"/>
    </row>
    <row r="35" spans="1:27" ht="6.75" customHeight="1" x14ac:dyDescent="0.15">
      <c r="A35" s="35"/>
      <c r="B35" s="496" t="s">
        <v>27</v>
      </c>
      <c r="C35" s="497"/>
      <c r="D35" s="508"/>
      <c r="E35" s="509"/>
      <c r="F35" s="508"/>
      <c r="G35" s="509"/>
      <c r="H35" s="510"/>
      <c r="I35" s="511"/>
      <c r="J35" s="508"/>
      <c r="K35" s="509"/>
      <c r="L35" s="365"/>
      <c r="M35" s="37"/>
      <c r="N35" s="29"/>
    </row>
    <row r="36" spans="1:27" ht="22.5" customHeight="1" x14ac:dyDescent="0.15">
      <c r="A36" s="35"/>
      <c r="B36" s="498"/>
      <c r="C36" s="499"/>
      <c r="D36" s="512" t="s">
        <v>492</v>
      </c>
      <c r="E36" s="513"/>
      <c r="F36" s="512" t="s">
        <v>492</v>
      </c>
      <c r="G36" s="513"/>
      <c r="H36" s="514">
        <v>0</v>
      </c>
      <c r="I36" s="515"/>
      <c r="J36" s="512" t="s">
        <v>492</v>
      </c>
      <c r="K36" s="513"/>
      <c r="L36" s="366" t="s">
        <v>492</v>
      </c>
      <c r="M36" s="37"/>
      <c r="N36" s="29"/>
    </row>
    <row r="37" spans="1:27" ht="9" customHeight="1" x14ac:dyDescent="0.15">
      <c r="A37" s="35"/>
      <c r="B37" s="496" t="s">
        <v>28</v>
      </c>
      <c r="C37" s="497"/>
      <c r="D37" s="500"/>
      <c r="E37" s="501"/>
      <c r="F37" s="500"/>
      <c r="G37" s="501"/>
      <c r="H37" s="502"/>
      <c r="I37" s="503"/>
      <c r="J37" s="500"/>
      <c r="K37" s="501"/>
      <c r="L37" s="345"/>
      <c r="M37" s="37"/>
      <c r="N37" s="29"/>
    </row>
    <row r="38" spans="1:27" ht="22.5" customHeight="1" x14ac:dyDescent="0.15">
      <c r="A38" s="35"/>
      <c r="B38" s="498"/>
      <c r="C38" s="499"/>
      <c r="D38" s="504" t="s">
        <v>492</v>
      </c>
      <c r="E38" s="505"/>
      <c r="F38" s="504" t="s">
        <v>492</v>
      </c>
      <c r="G38" s="505"/>
      <c r="H38" s="506">
        <v>0</v>
      </c>
      <c r="I38" s="507"/>
      <c r="J38" s="504" t="s">
        <v>492</v>
      </c>
      <c r="K38" s="505"/>
      <c r="L38" s="350" t="s">
        <v>492</v>
      </c>
      <c r="M38" s="37"/>
      <c r="N38" s="29"/>
    </row>
    <row r="39" spans="1:27" ht="9" customHeight="1" x14ac:dyDescent="0.15">
      <c r="A39" s="35"/>
      <c r="B39" s="496" t="s">
        <v>29</v>
      </c>
      <c r="C39" s="497"/>
      <c r="D39" s="500"/>
      <c r="E39" s="501"/>
      <c r="F39" s="500"/>
      <c r="G39" s="501"/>
      <c r="H39" s="502"/>
      <c r="I39" s="503"/>
      <c r="J39" s="500"/>
      <c r="K39" s="501"/>
      <c r="L39" s="345"/>
      <c r="M39" s="37"/>
      <c r="N39" s="29"/>
    </row>
    <row r="40" spans="1:27" ht="22.5" customHeight="1" x14ac:dyDescent="0.15">
      <c r="A40" s="35"/>
      <c r="B40" s="498"/>
      <c r="C40" s="499"/>
      <c r="D40" s="504" t="s">
        <v>492</v>
      </c>
      <c r="E40" s="505"/>
      <c r="F40" s="504" t="s">
        <v>492</v>
      </c>
      <c r="G40" s="505"/>
      <c r="H40" s="506">
        <v>0</v>
      </c>
      <c r="I40" s="507"/>
      <c r="J40" s="504" t="s">
        <v>492</v>
      </c>
      <c r="K40" s="505"/>
      <c r="L40" s="350" t="s">
        <v>492</v>
      </c>
      <c r="M40" s="37"/>
      <c r="N40" s="29"/>
    </row>
    <row r="41" spans="1:27" s="38" customFormat="1" ht="22.5" customHeight="1" x14ac:dyDescent="0.15">
      <c r="A41" s="27"/>
      <c r="B41" s="1" t="s">
        <v>30</v>
      </c>
      <c r="M41" s="39"/>
      <c r="N41" s="39"/>
      <c r="O41" s="40"/>
      <c r="P41" s="40"/>
      <c r="Q41" s="41"/>
      <c r="R41" s="40"/>
      <c r="S41" s="40"/>
      <c r="T41" s="40"/>
      <c r="U41" s="40"/>
      <c r="V41" s="40"/>
      <c r="Y41" s="40"/>
      <c r="Z41" s="40"/>
      <c r="AA41" s="40"/>
    </row>
    <row r="42" spans="1:27" ht="21" customHeight="1" x14ac:dyDescent="0.15">
      <c r="A42" s="42"/>
      <c r="B42" s="484" t="s">
        <v>31</v>
      </c>
      <c r="C42" s="485"/>
      <c r="D42" s="43"/>
      <c r="E42" s="44"/>
      <c r="F42" s="44"/>
      <c r="G42" s="44"/>
      <c r="H42" s="44"/>
      <c r="I42" s="44"/>
      <c r="J42" s="44"/>
      <c r="K42" s="45"/>
      <c r="L42" s="488" t="s">
        <v>32</v>
      </c>
      <c r="M42" s="490" t="s">
        <v>33</v>
      </c>
      <c r="N42" s="492" t="s">
        <v>34</v>
      </c>
    </row>
    <row r="43" spans="1:27" ht="21" customHeight="1" x14ac:dyDescent="0.15">
      <c r="A43" s="42"/>
      <c r="B43" s="486"/>
      <c r="C43" s="487"/>
      <c r="D43" s="494" t="s">
        <v>35</v>
      </c>
      <c r="E43" s="495"/>
      <c r="F43" s="494" t="s">
        <v>36</v>
      </c>
      <c r="G43" s="495"/>
      <c r="H43" s="494" t="s">
        <v>37</v>
      </c>
      <c r="I43" s="495"/>
      <c r="J43" s="494" t="s">
        <v>38</v>
      </c>
      <c r="K43" s="495"/>
      <c r="L43" s="489"/>
      <c r="M43" s="491"/>
      <c r="N43" s="493"/>
    </row>
    <row r="44" spans="1:27" ht="9" customHeight="1" x14ac:dyDescent="0.15">
      <c r="A44" s="42"/>
      <c r="B44" s="46"/>
      <c r="C44" s="474" t="s">
        <v>39</v>
      </c>
      <c r="D44" s="476"/>
      <c r="E44" s="477"/>
      <c r="F44" s="476"/>
      <c r="G44" s="477"/>
      <c r="H44" s="476"/>
      <c r="I44" s="477"/>
      <c r="J44" s="478"/>
      <c r="K44" s="479"/>
      <c r="L44" s="70">
        <f>SUM(D44,F44,H44)</f>
        <v>0</v>
      </c>
      <c r="M44" s="47"/>
      <c r="N44" s="271"/>
    </row>
    <row r="45" spans="1:27" ht="22.5" customHeight="1" x14ac:dyDescent="0.15">
      <c r="A45" s="42"/>
      <c r="B45" s="46"/>
      <c r="C45" s="475"/>
      <c r="D45" s="482">
        <v>0</v>
      </c>
      <c r="E45" s="483"/>
      <c r="F45" s="482">
        <v>0</v>
      </c>
      <c r="G45" s="483"/>
      <c r="H45" s="482">
        <v>0</v>
      </c>
      <c r="I45" s="483"/>
      <c r="J45" s="480"/>
      <c r="K45" s="481"/>
      <c r="L45" s="71">
        <f>SUM(D45:I45)</f>
        <v>0</v>
      </c>
      <c r="M45" s="48">
        <v>0</v>
      </c>
      <c r="N45" s="271">
        <v>0</v>
      </c>
    </row>
    <row r="46" spans="1:27" ht="9" customHeight="1" x14ac:dyDescent="0.15">
      <c r="A46" s="42"/>
      <c r="B46" s="46"/>
      <c r="C46" s="468" t="s">
        <v>40</v>
      </c>
      <c r="D46" s="439"/>
      <c r="E46" s="471"/>
      <c r="F46" s="439"/>
      <c r="G46" s="471"/>
      <c r="H46" s="439"/>
      <c r="I46" s="471"/>
      <c r="J46" s="439"/>
      <c r="K46" s="471"/>
      <c r="L46" s="49">
        <f>SUM(D46:K46)</f>
        <v>0</v>
      </c>
      <c r="M46" s="49"/>
      <c r="N46" s="50"/>
    </row>
    <row r="47" spans="1:27" ht="22.5" customHeight="1" x14ac:dyDescent="0.15">
      <c r="A47" s="42"/>
      <c r="B47" s="46"/>
      <c r="C47" s="469"/>
      <c r="D47" s="472">
        <v>0</v>
      </c>
      <c r="E47" s="473"/>
      <c r="F47" s="472">
        <v>0</v>
      </c>
      <c r="G47" s="473"/>
      <c r="H47" s="472">
        <v>0</v>
      </c>
      <c r="I47" s="473"/>
      <c r="J47" s="472">
        <v>0</v>
      </c>
      <c r="K47" s="473"/>
      <c r="L47" s="458">
        <f>SUM(D47:J47)</f>
        <v>0</v>
      </c>
      <c r="M47" s="460">
        <v>0</v>
      </c>
      <c r="N47" s="462">
        <v>0</v>
      </c>
    </row>
    <row r="48" spans="1:27" ht="9" customHeight="1" x14ac:dyDescent="0.15">
      <c r="A48" s="42"/>
      <c r="B48" s="51"/>
      <c r="C48" s="469"/>
      <c r="D48" s="464" t="s">
        <v>41</v>
      </c>
      <c r="E48" s="52"/>
      <c r="F48" s="466" t="s">
        <v>41</v>
      </c>
      <c r="G48" s="52"/>
      <c r="H48" s="466" t="s">
        <v>41</v>
      </c>
      <c r="I48" s="52"/>
      <c r="J48" s="466" t="s">
        <v>41</v>
      </c>
      <c r="K48" s="52"/>
      <c r="L48" s="458"/>
      <c r="M48" s="460"/>
      <c r="N48" s="462"/>
    </row>
    <row r="49" spans="1:35" ht="22.5" customHeight="1" x14ac:dyDescent="0.15">
      <c r="A49" s="42"/>
      <c r="B49" s="53"/>
      <c r="C49" s="470"/>
      <c r="D49" s="465"/>
      <c r="E49" s="54"/>
      <c r="F49" s="467"/>
      <c r="G49" s="54"/>
      <c r="H49" s="467"/>
      <c r="I49" s="54"/>
      <c r="J49" s="467"/>
      <c r="K49" s="54"/>
      <c r="L49" s="459"/>
      <c r="M49" s="461"/>
      <c r="N49" s="463"/>
    </row>
    <row r="50" spans="1:35" ht="10.5" customHeight="1" x14ac:dyDescent="0.15">
      <c r="A50" s="42"/>
      <c r="B50" s="435" t="s">
        <v>42</v>
      </c>
      <c r="C50" s="437" t="s">
        <v>43</v>
      </c>
      <c r="D50" s="439">
        <v>0</v>
      </c>
      <c r="E50" s="440"/>
      <c r="F50" s="440"/>
      <c r="G50" s="440"/>
      <c r="H50" s="440"/>
      <c r="I50" s="440"/>
      <c r="J50" s="440"/>
      <c r="K50" s="440"/>
      <c r="L50" s="440"/>
      <c r="M50" s="441"/>
      <c r="N50" s="50"/>
      <c r="O50" s="55"/>
      <c r="P50" s="55"/>
      <c r="Q50" s="55"/>
      <c r="R50" s="55"/>
      <c r="S50" s="55"/>
      <c r="T50" s="55"/>
      <c r="U50" s="55"/>
      <c r="V50" s="55"/>
      <c r="W50" s="55"/>
      <c r="X50" s="55"/>
      <c r="Y50" s="55"/>
      <c r="Z50" s="55"/>
      <c r="AA50" s="55"/>
      <c r="AB50" s="55"/>
      <c r="AC50" s="55"/>
      <c r="AD50" s="55"/>
      <c r="AE50" s="55"/>
      <c r="AF50" s="55"/>
      <c r="AG50" s="55"/>
      <c r="AH50" s="55"/>
      <c r="AI50" s="55"/>
    </row>
    <row r="51" spans="1:35" ht="24" customHeight="1" x14ac:dyDescent="0.15">
      <c r="A51" s="42"/>
      <c r="B51" s="436"/>
      <c r="C51" s="438"/>
      <c r="D51" s="442">
        <v>0</v>
      </c>
      <c r="E51" s="443"/>
      <c r="F51" s="443"/>
      <c r="G51" s="443"/>
      <c r="H51" s="443"/>
      <c r="I51" s="443"/>
      <c r="J51" s="443"/>
      <c r="K51" s="443"/>
      <c r="L51" s="443"/>
      <c r="M51" s="444"/>
      <c r="N51" s="56">
        <v>0</v>
      </c>
      <c r="O51" s="55"/>
      <c r="P51" s="55"/>
      <c r="Q51" s="55"/>
      <c r="R51" s="55"/>
      <c r="S51" s="55"/>
      <c r="T51" s="55"/>
      <c r="U51" s="55"/>
      <c r="V51" s="55"/>
      <c r="W51" s="55"/>
      <c r="X51" s="55"/>
      <c r="Y51" s="55"/>
      <c r="Z51" s="55"/>
      <c r="AA51" s="55"/>
      <c r="AB51" s="55"/>
      <c r="AC51" s="55"/>
      <c r="AD51" s="55"/>
      <c r="AE51" s="55"/>
      <c r="AF51" s="55"/>
      <c r="AG51" s="55"/>
      <c r="AH51" s="55"/>
      <c r="AI51" s="55"/>
    </row>
    <row r="52" spans="1:35" ht="41.25" customHeight="1" x14ac:dyDescent="0.15">
      <c r="A52" s="42"/>
      <c r="B52" s="445" t="s">
        <v>509</v>
      </c>
      <c r="C52" s="445"/>
      <c r="D52" s="445"/>
      <c r="E52" s="445"/>
      <c r="F52" s="445"/>
      <c r="G52" s="445"/>
      <c r="H52" s="445"/>
      <c r="I52" s="445"/>
      <c r="J52" s="445"/>
      <c r="K52" s="445"/>
      <c r="L52" s="445"/>
      <c r="M52" s="445"/>
      <c r="N52" s="445"/>
      <c r="O52" s="57"/>
      <c r="P52" s="57"/>
      <c r="Q52" s="57"/>
      <c r="R52" s="57"/>
      <c r="S52" s="57"/>
      <c r="T52" s="57"/>
      <c r="U52" s="57"/>
      <c r="V52" s="57"/>
      <c r="W52" s="57"/>
      <c r="X52" s="57"/>
      <c r="Y52" s="57"/>
      <c r="Z52" s="57"/>
      <c r="AA52" s="57"/>
      <c r="AB52" s="57"/>
      <c r="AC52" s="57"/>
      <c r="AD52" s="57"/>
      <c r="AE52" s="57"/>
      <c r="AF52" s="57"/>
      <c r="AG52" s="57"/>
      <c r="AH52" s="57"/>
    </row>
    <row r="53" spans="1:35" s="59" customFormat="1" ht="23.25" customHeight="1" x14ac:dyDescent="0.15">
      <c r="A53" s="58"/>
      <c r="B53" s="446" t="s">
        <v>44</v>
      </c>
      <c r="C53" s="447"/>
      <c r="D53" s="447"/>
      <c r="E53" s="448"/>
      <c r="F53" s="452" t="s">
        <v>45</v>
      </c>
      <c r="G53" s="452"/>
      <c r="H53" s="452" t="s">
        <v>46</v>
      </c>
      <c r="I53" s="452"/>
      <c r="J53" s="453" t="s">
        <v>47</v>
      </c>
      <c r="K53" s="454"/>
    </row>
    <row r="54" spans="1:35" s="59" customFormat="1" ht="9" customHeight="1" x14ac:dyDescent="0.15">
      <c r="A54" s="58"/>
      <c r="B54" s="449"/>
      <c r="C54" s="450"/>
      <c r="D54" s="450"/>
      <c r="E54" s="451"/>
      <c r="F54" s="455"/>
      <c r="G54" s="455"/>
      <c r="H54" s="455"/>
      <c r="I54" s="455"/>
      <c r="J54" s="456"/>
      <c r="K54" s="456"/>
    </row>
    <row r="55" spans="1:35" s="59" customFormat="1" ht="22.5" customHeight="1" x14ac:dyDescent="0.15">
      <c r="A55" s="58"/>
      <c r="B55" s="449"/>
      <c r="C55" s="450"/>
      <c r="D55" s="450"/>
      <c r="E55" s="451"/>
      <c r="F55" s="457">
        <v>0</v>
      </c>
      <c r="G55" s="424"/>
      <c r="H55" s="424">
        <v>0</v>
      </c>
      <c r="I55" s="424"/>
      <c r="J55" s="426">
        <v>0</v>
      </c>
      <c r="K55" s="427"/>
    </row>
    <row r="56" spans="1:35" s="59" customFormat="1" ht="9" customHeight="1" x14ac:dyDescent="0.15">
      <c r="A56" s="58"/>
      <c r="B56" s="60"/>
      <c r="C56" s="416" t="s">
        <v>48</v>
      </c>
      <c r="D56" s="417"/>
      <c r="E56" s="418"/>
      <c r="F56" s="422"/>
      <c r="G56" s="422"/>
      <c r="H56" s="422"/>
      <c r="I56" s="422"/>
      <c r="J56" s="423"/>
      <c r="K56" s="423"/>
    </row>
    <row r="57" spans="1:35" s="59" customFormat="1" ht="22.5" customHeight="1" x14ac:dyDescent="0.15">
      <c r="A57" s="58"/>
      <c r="B57" s="61"/>
      <c r="C57" s="419"/>
      <c r="D57" s="420"/>
      <c r="E57" s="421"/>
      <c r="F57" s="424">
        <v>0</v>
      </c>
      <c r="G57" s="424"/>
      <c r="H57" s="424">
        <v>0</v>
      </c>
      <c r="I57" s="424"/>
      <c r="J57" s="426">
        <v>0</v>
      </c>
      <c r="K57" s="427"/>
    </row>
    <row r="58" spans="1:35" s="59" customFormat="1" ht="18" customHeight="1" x14ac:dyDescent="0.15">
      <c r="A58" s="58"/>
      <c r="B58" s="428" t="s">
        <v>49</v>
      </c>
      <c r="C58" s="428"/>
      <c r="D58" s="428"/>
      <c r="E58" s="428"/>
      <c r="F58" s="428"/>
      <c r="G58" s="428"/>
      <c r="H58" s="428"/>
      <c r="I58" s="428"/>
      <c r="J58" s="428"/>
      <c r="K58" s="428"/>
      <c r="L58" s="428"/>
      <c r="M58" s="428"/>
      <c r="N58" s="428"/>
    </row>
    <row r="59" spans="1:35" s="8" customFormat="1" ht="28.5" customHeight="1" x14ac:dyDescent="0.15">
      <c r="B59" s="38" t="s">
        <v>50</v>
      </c>
    </row>
    <row r="60" spans="1:35" s="64" customFormat="1" ht="21" customHeight="1" x14ac:dyDescent="0.15">
      <c r="A60" s="62"/>
      <c r="B60" s="63" t="s">
        <v>51</v>
      </c>
      <c r="E60" s="65"/>
    </row>
    <row r="61" spans="1:35" s="8" customFormat="1" ht="24.75" customHeight="1" x14ac:dyDescent="0.15">
      <c r="B61" s="38" t="s">
        <v>52</v>
      </c>
    </row>
    <row r="62" spans="1:35" s="8" customFormat="1" ht="31.5" customHeight="1" x14ac:dyDescent="0.15">
      <c r="A62" s="62"/>
      <c r="B62" s="429" t="s">
        <v>53</v>
      </c>
      <c r="C62" s="429"/>
      <c r="D62" s="429"/>
      <c r="E62" s="429"/>
      <c r="F62" s="429"/>
      <c r="G62" s="429"/>
      <c r="H62" s="429"/>
      <c r="I62" s="429"/>
      <c r="J62" s="429"/>
      <c r="K62" s="429"/>
      <c r="L62" s="429"/>
      <c r="M62" s="429"/>
      <c r="N62" s="429"/>
    </row>
    <row r="63" spans="1:35" s="8" customFormat="1" ht="27.75" customHeight="1" x14ac:dyDescent="0.15">
      <c r="B63" s="38" t="s">
        <v>497</v>
      </c>
      <c r="D63" s="38"/>
      <c r="E63" s="38"/>
      <c r="F63" s="38"/>
      <c r="G63" s="38"/>
      <c r="H63" s="38"/>
      <c r="I63" s="38"/>
      <c r="J63" s="38"/>
      <c r="K63" s="38"/>
      <c r="L63" s="38"/>
    </row>
    <row r="64" spans="1:35" s="8" customFormat="1" ht="37.15" customHeight="1" x14ac:dyDescent="0.15">
      <c r="B64" s="430" t="s">
        <v>498</v>
      </c>
      <c r="C64" s="430"/>
      <c r="D64" s="430"/>
      <c r="E64" s="430"/>
      <c r="F64" s="351"/>
      <c r="G64" s="351"/>
      <c r="H64" s="351"/>
    </row>
    <row r="65" spans="2:34" s="8" customFormat="1" ht="9" customHeight="1" x14ac:dyDescent="0.15">
      <c r="B65" s="432">
        <f>L44+L46-D65</f>
        <v>0</v>
      </c>
      <c r="C65" s="433"/>
      <c r="D65" s="433"/>
      <c r="E65" s="434"/>
      <c r="F65" s="352"/>
      <c r="G65" s="352"/>
      <c r="H65" s="352"/>
    </row>
    <row r="66" spans="2:34" s="8" customFormat="1" ht="22.5" customHeight="1" x14ac:dyDescent="0.15">
      <c r="B66" s="431">
        <v>0</v>
      </c>
      <c r="C66" s="431"/>
      <c r="D66" s="431"/>
      <c r="E66" s="431"/>
      <c r="F66" s="353"/>
      <c r="G66" s="353"/>
      <c r="H66" s="353"/>
      <c r="I66" s="66"/>
      <c r="J66" s="66"/>
      <c r="K66" s="66"/>
      <c r="L66" s="66"/>
      <c r="M66" s="66"/>
      <c r="N66" s="66"/>
      <c r="O66" s="66"/>
      <c r="P66" s="66"/>
      <c r="Q66" s="66"/>
      <c r="R66" s="66"/>
      <c r="S66" s="66"/>
      <c r="T66" s="66"/>
      <c r="U66" s="66"/>
      <c r="V66" s="66"/>
    </row>
    <row r="67" spans="2:34" s="8" customFormat="1" ht="43.15" customHeight="1" x14ac:dyDescent="0.15">
      <c r="B67" s="425" t="s">
        <v>54</v>
      </c>
      <c r="C67" s="425"/>
      <c r="D67" s="425"/>
      <c r="E67" s="425"/>
      <c r="F67" s="425"/>
      <c r="G67" s="425"/>
      <c r="H67" s="425"/>
      <c r="I67" s="425"/>
      <c r="J67" s="425"/>
      <c r="K67" s="425"/>
      <c r="L67" s="425"/>
      <c r="M67" s="425"/>
      <c r="N67" s="425"/>
      <c r="O67" s="66"/>
      <c r="P67" s="66"/>
      <c r="Q67" s="66"/>
      <c r="R67" s="66"/>
      <c r="S67" s="66"/>
      <c r="T67" s="66"/>
      <c r="U67" s="66"/>
      <c r="V67" s="66"/>
      <c r="W67" s="66"/>
      <c r="X67" s="66"/>
      <c r="Y67" s="66"/>
      <c r="Z67" s="66"/>
      <c r="AA67" s="66"/>
      <c r="AB67" s="66"/>
      <c r="AC67" s="66"/>
      <c r="AD67" s="66"/>
      <c r="AE67" s="66"/>
      <c r="AF67" s="66"/>
      <c r="AG67" s="66"/>
      <c r="AH67" s="66"/>
    </row>
    <row r="68" spans="2:34" s="8" customFormat="1" ht="15" customHeight="1" x14ac:dyDescent="0.15">
      <c r="B68" s="67" t="s">
        <v>16</v>
      </c>
      <c r="C68" s="20"/>
      <c r="D68" s="20"/>
      <c r="E68" s="20"/>
      <c r="F68" s="20"/>
      <c r="G68" s="20"/>
      <c r="H68" s="20"/>
      <c r="I68" s="20"/>
      <c r="J68" s="20"/>
      <c r="K68" s="20"/>
      <c r="L68" s="20"/>
      <c r="M68" s="20"/>
      <c r="N68" s="20"/>
    </row>
    <row r="69" spans="2:34" s="8" customFormat="1" ht="24.75" customHeight="1" x14ac:dyDescent="0.15">
      <c r="B69" s="425" t="s">
        <v>55</v>
      </c>
      <c r="C69" s="425"/>
      <c r="D69" s="425"/>
      <c r="E69" s="425"/>
      <c r="F69" s="425"/>
      <c r="G69" s="425"/>
      <c r="H69" s="425"/>
      <c r="I69" s="425"/>
      <c r="J69" s="425"/>
      <c r="K69" s="425"/>
      <c r="L69" s="425"/>
      <c r="M69" s="425"/>
      <c r="N69" s="425"/>
      <c r="O69" s="66"/>
      <c r="P69" s="66"/>
      <c r="Q69" s="66"/>
      <c r="R69" s="66"/>
      <c r="S69" s="66"/>
      <c r="T69" s="66"/>
      <c r="U69" s="66"/>
      <c r="V69" s="66"/>
      <c r="W69" s="66"/>
      <c r="X69" s="66"/>
      <c r="Y69" s="66"/>
      <c r="Z69" s="66"/>
      <c r="AA69" s="66"/>
      <c r="AB69" s="66"/>
      <c r="AC69" s="66"/>
      <c r="AD69" s="66"/>
      <c r="AE69" s="66"/>
      <c r="AF69" s="66"/>
      <c r="AG69" s="66"/>
      <c r="AH69" s="66"/>
    </row>
    <row r="106" spans="2:16" s="55" customFormat="1" ht="22.5" customHeight="1" x14ac:dyDescent="0.15">
      <c r="B106" s="68"/>
      <c r="C106" s="69"/>
      <c r="D106" s="40"/>
      <c r="E106" s="40"/>
      <c r="F106" s="40"/>
      <c r="G106" s="40"/>
      <c r="H106" s="40"/>
      <c r="I106" s="40"/>
      <c r="J106" s="40"/>
      <c r="K106" s="40"/>
      <c r="L106" s="40"/>
      <c r="M106" s="40"/>
      <c r="N106" s="40"/>
      <c r="O106" s="40"/>
      <c r="P106" s="40"/>
    </row>
    <row r="109" spans="2:16" ht="30" customHeight="1" x14ac:dyDescent="0.15"/>
    <row r="321" ht="65.25" customHeight="1" x14ac:dyDescent="0.15"/>
  </sheetData>
  <mergeCells count="132">
    <mergeCell ref="D9:E9"/>
    <mergeCell ref="F9:L9"/>
    <mergeCell ref="D10:E10"/>
    <mergeCell ref="F10:K10"/>
    <mergeCell ref="D12:E12"/>
    <mergeCell ref="F12:L12"/>
    <mergeCell ref="M3:N3"/>
    <mergeCell ref="B4:N4"/>
    <mergeCell ref="D6:E6"/>
    <mergeCell ref="F6:L6"/>
    <mergeCell ref="D7:E7"/>
    <mergeCell ref="F7:L7"/>
    <mergeCell ref="E22:L22"/>
    <mergeCell ref="C26:N26"/>
    <mergeCell ref="B28:N28"/>
    <mergeCell ref="B30:C30"/>
    <mergeCell ref="D30:E30"/>
    <mergeCell ref="F30:G30"/>
    <mergeCell ref="H30:I30"/>
    <mergeCell ref="J30:K30"/>
    <mergeCell ref="D13:E13"/>
    <mergeCell ref="F13:L13"/>
    <mergeCell ref="E16:N16"/>
    <mergeCell ref="E19:L19"/>
    <mergeCell ref="E20:L20"/>
    <mergeCell ref="E21:L21"/>
    <mergeCell ref="B31:C32"/>
    <mergeCell ref="D31:E31"/>
    <mergeCell ref="F31:G31"/>
    <mergeCell ref="H31:I31"/>
    <mergeCell ref="J31:K31"/>
    <mergeCell ref="D32:E32"/>
    <mergeCell ref="F32:G32"/>
    <mergeCell ref="H32:I32"/>
    <mergeCell ref="J32:K32"/>
    <mergeCell ref="B33:C34"/>
    <mergeCell ref="D33:E33"/>
    <mergeCell ref="F33:G33"/>
    <mergeCell ref="H33:I33"/>
    <mergeCell ref="J33:K33"/>
    <mergeCell ref="D34:E34"/>
    <mergeCell ref="F34:G34"/>
    <mergeCell ref="H34:I34"/>
    <mergeCell ref="J34:K34"/>
    <mergeCell ref="B35:C36"/>
    <mergeCell ref="D35:E35"/>
    <mergeCell ref="F35:G35"/>
    <mergeCell ref="H35:I35"/>
    <mergeCell ref="J35:K35"/>
    <mergeCell ref="D36:E36"/>
    <mergeCell ref="F36:G36"/>
    <mergeCell ref="H36:I36"/>
    <mergeCell ref="J36:K36"/>
    <mergeCell ref="B37:C38"/>
    <mergeCell ref="D37:E37"/>
    <mergeCell ref="F37:G37"/>
    <mergeCell ref="H37:I37"/>
    <mergeCell ref="J37:K37"/>
    <mergeCell ref="D38:E38"/>
    <mergeCell ref="F38:G38"/>
    <mergeCell ref="H38:I38"/>
    <mergeCell ref="J38:K38"/>
    <mergeCell ref="L42:L43"/>
    <mergeCell ref="M42:M43"/>
    <mergeCell ref="N42:N43"/>
    <mergeCell ref="D43:E43"/>
    <mergeCell ref="F43:G43"/>
    <mergeCell ref="H43:I43"/>
    <mergeCell ref="J43:K43"/>
    <mergeCell ref="B39:C40"/>
    <mergeCell ref="D39:E39"/>
    <mergeCell ref="F39:G39"/>
    <mergeCell ref="H39:I39"/>
    <mergeCell ref="J39:K39"/>
    <mergeCell ref="D40:E40"/>
    <mergeCell ref="F40:G40"/>
    <mergeCell ref="H40:I40"/>
    <mergeCell ref="J40:K40"/>
    <mergeCell ref="C44:C45"/>
    <mergeCell ref="D44:E44"/>
    <mergeCell ref="F44:G44"/>
    <mergeCell ref="H44:I44"/>
    <mergeCell ref="J44:K45"/>
    <mergeCell ref="D45:E45"/>
    <mergeCell ref="F45:G45"/>
    <mergeCell ref="H45:I45"/>
    <mergeCell ref="B42:C43"/>
    <mergeCell ref="L47:L49"/>
    <mergeCell ref="M47:M49"/>
    <mergeCell ref="N47:N49"/>
    <mergeCell ref="D48:D49"/>
    <mergeCell ref="F48:F49"/>
    <mergeCell ref="H48:H49"/>
    <mergeCell ref="J48:J49"/>
    <mergeCell ref="C46:C49"/>
    <mergeCell ref="D46:E46"/>
    <mergeCell ref="F46:G46"/>
    <mergeCell ref="H46:I46"/>
    <mergeCell ref="J46:K46"/>
    <mergeCell ref="D47:E47"/>
    <mergeCell ref="F47:G47"/>
    <mergeCell ref="H47:I47"/>
    <mergeCell ref="J47:K47"/>
    <mergeCell ref="B50:B51"/>
    <mergeCell ref="C50:C51"/>
    <mergeCell ref="D50:M50"/>
    <mergeCell ref="D51:M51"/>
    <mergeCell ref="B52:N52"/>
    <mergeCell ref="B53:E55"/>
    <mergeCell ref="F53:G53"/>
    <mergeCell ref="H53:I53"/>
    <mergeCell ref="J53:K53"/>
    <mergeCell ref="F54:G54"/>
    <mergeCell ref="H54:I54"/>
    <mergeCell ref="J54:K54"/>
    <mergeCell ref="F55:G55"/>
    <mergeCell ref="H55:I55"/>
    <mergeCell ref="J55:K55"/>
    <mergeCell ref="C56:E57"/>
    <mergeCell ref="F56:G56"/>
    <mergeCell ref="H56:I56"/>
    <mergeCell ref="J56:K56"/>
    <mergeCell ref="F57:G57"/>
    <mergeCell ref="B69:N69"/>
    <mergeCell ref="B67:N67"/>
    <mergeCell ref="H57:I57"/>
    <mergeCell ref="J57:K57"/>
    <mergeCell ref="B58:N58"/>
    <mergeCell ref="B62:N62"/>
    <mergeCell ref="B64:E64"/>
    <mergeCell ref="B66:E66"/>
    <mergeCell ref="B65:E65"/>
  </mergeCells>
  <phoneticPr fontId="4"/>
  <dataValidations count="2">
    <dataValidation imeMode="hiragana" allowBlank="1" showInputMessage="1" showErrorMessage="1" sqref="F12:L12 F9:L9 F6:L6"/>
    <dataValidation imeMode="off" allowBlank="1" showInputMessage="1" showErrorMessage="1" sqref="D44:I45 M44:N45 J56:K56 J54:K54 F54:I57 F66:H66"/>
  </dataValidations>
  <printOptions horizontalCentered="1"/>
  <pageMargins left="0.59055118110236227" right="0.31496062992125984" top="0.55118110236220474" bottom="0.15748031496062992" header="0.31496062992125984" footer="0.31496062992125984"/>
  <pageSetup paperSize="9" scale="96" fitToWidth="0" fitToHeight="0" orientation="portrait" r:id="rId1"/>
  <rowBreaks count="1" manualBreakCount="1">
    <brk id="26"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1"/>
  <sheetViews>
    <sheetView showGridLines="0" view="pageBreakPreview" zoomScaleNormal="55" zoomScaleSheetLayoutView="100" workbookViewId="0">
      <selection activeCell="C2" sqref="C2"/>
    </sheetView>
  </sheetViews>
  <sheetFormatPr defaultColWidth="4.875" defaultRowHeight="18.75" x14ac:dyDescent="0.15"/>
  <cols>
    <col min="1" max="1" width="2.25" style="30" customWidth="1"/>
    <col min="2" max="2" width="4.125" style="30" customWidth="1"/>
    <col min="3" max="3" width="25.875" style="30" customWidth="1"/>
    <col min="4" max="4" width="4.875" style="30" customWidth="1"/>
    <col min="5" max="5" width="25.875" style="30" customWidth="1"/>
    <col min="6" max="6" width="4.875" style="30" customWidth="1"/>
    <col min="7" max="7" width="25.875" style="30" customWidth="1"/>
    <col min="8" max="8" width="34.375" style="30" customWidth="1"/>
    <col min="9" max="9" width="3.125" style="30" customWidth="1"/>
    <col min="10" max="247" width="9" style="30" customWidth="1"/>
    <col min="248" max="248" width="2.25" style="30" customWidth="1"/>
    <col min="249" max="249" width="4.875" style="30" customWidth="1"/>
    <col min="250" max="250" width="25.875" style="30" customWidth="1"/>
    <col min="251" max="251" width="4.875" style="30" customWidth="1"/>
    <col min="252" max="252" width="25.875" style="30" customWidth="1"/>
    <col min="253" max="253" width="4.875" style="30" customWidth="1"/>
    <col min="254" max="254" width="25.875" style="30" customWidth="1"/>
    <col min="255" max="16384" width="4.875" style="30"/>
  </cols>
  <sheetData>
    <row r="1" spans="2:8" x14ac:dyDescent="0.15">
      <c r="B1" s="30" t="s">
        <v>274</v>
      </c>
    </row>
    <row r="2" spans="2:8" ht="22.5" x14ac:dyDescent="0.15">
      <c r="B2" s="224" t="s">
        <v>275</v>
      </c>
      <c r="C2" s="225"/>
      <c r="D2" s="225"/>
      <c r="E2" s="225"/>
      <c r="F2" s="225"/>
      <c r="G2" s="225"/>
      <c r="H2" s="226" t="s">
        <v>276</v>
      </c>
    </row>
    <row r="3" spans="2:8" s="6" customFormat="1" ht="24" customHeight="1" x14ac:dyDescent="0.15">
      <c r="B3" s="270"/>
      <c r="C3" s="6" t="s">
        <v>277</v>
      </c>
      <c r="D3" s="272"/>
      <c r="E3" s="6" t="s">
        <v>278</v>
      </c>
      <c r="F3" s="272"/>
      <c r="G3" s="6" t="s">
        <v>279</v>
      </c>
      <c r="H3" s="273"/>
    </row>
    <row r="4" spans="2:8" s="231" customFormat="1" ht="14.25" customHeight="1" x14ac:dyDescent="0.15">
      <c r="B4" s="227"/>
      <c r="C4" s="228"/>
      <c r="D4" s="229"/>
      <c r="E4" s="228"/>
      <c r="F4" s="229"/>
      <c r="G4" s="228"/>
      <c r="H4" s="230"/>
    </row>
    <row r="5" spans="2:8" x14ac:dyDescent="0.15">
      <c r="B5" s="232"/>
      <c r="C5" s="233"/>
      <c r="D5" s="234"/>
      <c r="E5" s="234"/>
      <c r="F5" s="234"/>
      <c r="G5" s="234"/>
      <c r="H5" s="235"/>
    </row>
    <row r="6" spans="2:8" x14ac:dyDescent="0.15">
      <c r="B6" s="232"/>
      <c r="C6" s="236"/>
      <c r="D6" s="69"/>
      <c r="E6" s="69"/>
      <c r="F6" s="69"/>
      <c r="G6" s="69"/>
      <c r="H6" s="232"/>
    </row>
    <row r="7" spans="2:8" x14ac:dyDescent="0.15">
      <c r="B7" s="232"/>
      <c r="C7" s="236"/>
      <c r="D7" s="69"/>
      <c r="E7" s="69"/>
      <c r="F7" s="69"/>
      <c r="G7" s="69"/>
      <c r="H7" s="232"/>
    </row>
    <row r="8" spans="2:8" x14ac:dyDescent="0.15">
      <c r="B8" s="232"/>
      <c r="C8" s="236"/>
      <c r="D8" s="69"/>
      <c r="E8" s="69"/>
      <c r="F8" s="69"/>
      <c r="G8" s="69"/>
      <c r="H8" s="232"/>
    </row>
    <row r="9" spans="2:8" x14ac:dyDescent="0.15">
      <c r="B9" s="232"/>
      <c r="C9" s="236"/>
      <c r="D9" s="69"/>
      <c r="E9" s="69"/>
      <c r="F9" s="69"/>
      <c r="G9" s="69"/>
      <c r="H9" s="232"/>
    </row>
    <row r="10" spans="2:8" x14ac:dyDescent="0.15">
      <c r="B10" s="232"/>
      <c r="C10" s="236"/>
      <c r="D10" s="69"/>
      <c r="E10" s="69"/>
      <c r="F10" s="69"/>
      <c r="G10" s="69"/>
      <c r="H10" s="232"/>
    </row>
    <row r="11" spans="2:8" x14ac:dyDescent="0.15">
      <c r="B11" s="232"/>
      <c r="C11" s="236"/>
      <c r="D11" s="69"/>
      <c r="E11" s="69"/>
      <c r="F11" s="69"/>
      <c r="G11" s="69"/>
      <c r="H11" s="232"/>
    </row>
    <row r="12" spans="2:8" x14ac:dyDescent="0.15">
      <c r="B12" s="232"/>
      <c r="C12" s="236"/>
      <c r="D12" s="69"/>
      <c r="E12" s="69"/>
      <c r="F12" s="69"/>
      <c r="G12" s="69"/>
      <c r="H12" s="232"/>
    </row>
    <row r="13" spans="2:8" x14ac:dyDescent="0.15">
      <c r="B13" s="232"/>
      <c r="C13" s="236"/>
      <c r="D13" s="69"/>
      <c r="E13" s="69"/>
      <c r="F13" s="69"/>
      <c r="G13" s="69"/>
      <c r="H13" s="232"/>
    </row>
    <row r="14" spans="2:8" x14ac:dyDescent="0.15">
      <c r="B14" s="232"/>
      <c r="C14" s="236"/>
      <c r="D14" s="69"/>
      <c r="E14" s="69"/>
      <c r="F14" s="69"/>
      <c r="G14" s="69"/>
      <c r="H14" s="232"/>
    </row>
    <row r="15" spans="2:8" x14ac:dyDescent="0.15">
      <c r="B15" s="232"/>
      <c r="C15" s="236"/>
      <c r="D15" s="69"/>
      <c r="E15" s="69"/>
      <c r="F15" s="69"/>
      <c r="G15" s="69"/>
      <c r="H15" s="232"/>
    </row>
    <row r="16" spans="2:8" x14ac:dyDescent="0.15">
      <c r="B16" s="232"/>
      <c r="C16" s="236"/>
      <c r="D16" s="69"/>
      <c r="E16" s="69"/>
      <c r="F16" s="69"/>
      <c r="G16" s="69"/>
      <c r="H16" s="232"/>
    </row>
    <row r="17" spans="2:8" x14ac:dyDescent="0.15">
      <c r="B17" s="232"/>
      <c r="C17" s="236"/>
      <c r="D17" s="69"/>
      <c r="E17" s="69"/>
      <c r="F17" s="69"/>
      <c r="G17" s="69"/>
      <c r="H17" s="232"/>
    </row>
    <row r="18" spans="2:8" x14ac:dyDescent="0.15">
      <c r="B18" s="232"/>
      <c r="C18" s="236"/>
      <c r="D18" s="69"/>
      <c r="E18" s="69"/>
      <c r="F18" s="69"/>
      <c r="G18" s="69"/>
      <c r="H18" s="232"/>
    </row>
    <row r="19" spans="2:8" x14ac:dyDescent="0.15">
      <c r="B19" s="232"/>
      <c r="C19" s="236"/>
      <c r="D19" s="69"/>
      <c r="E19" s="69"/>
      <c r="F19" s="69"/>
      <c r="G19" s="69"/>
      <c r="H19" s="232"/>
    </row>
    <row r="20" spans="2:8" x14ac:dyDescent="0.15">
      <c r="B20" s="232"/>
      <c r="C20" s="236"/>
      <c r="D20" s="69"/>
      <c r="E20" s="69"/>
      <c r="F20" s="69"/>
      <c r="G20" s="69"/>
      <c r="H20" s="232"/>
    </row>
    <row r="21" spans="2:8" x14ac:dyDescent="0.15">
      <c r="B21" s="232"/>
      <c r="C21" s="236"/>
      <c r="D21" s="69"/>
      <c r="E21" s="69"/>
      <c r="F21" s="69"/>
      <c r="G21" s="69"/>
      <c r="H21" s="232"/>
    </row>
    <row r="22" spans="2:8" x14ac:dyDescent="0.15">
      <c r="B22" s="232"/>
      <c r="C22" s="236"/>
      <c r="D22" s="69"/>
      <c r="E22" s="69"/>
      <c r="F22" s="69"/>
      <c r="G22" s="69"/>
      <c r="H22" s="232"/>
    </row>
    <row r="23" spans="2:8" x14ac:dyDescent="0.15">
      <c r="B23" s="232"/>
      <c r="C23" s="236"/>
      <c r="D23" s="69"/>
      <c r="E23" s="69"/>
      <c r="F23" s="69"/>
      <c r="G23" s="69"/>
      <c r="H23" s="232"/>
    </row>
    <row r="24" spans="2:8" x14ac:dyDescent="0.15">
      <c r="B24" s="232"/>
      <c r="C24" s="236"/>
      <c r="D24" s="69"/>
      <c r="E24" s="69"/>
      <c r="F24" s="69"/>
      <c r="G24" s="69"/>
      <c r="H24" s="232"/>
    </row>
    <row r="25" spans="2:8" x14ac:dyDescent="0.15">
      <c r="B25" s="232"/>
      <c r="C25" s="236"/>
      <c r="D25" s="69"/>
      <c r="E25" s="69"/>
      <c r="F25" s="69"/>
      <c r="G25" s="69"/>
      <c r="H25" s="232"/>
    </row>
    <row r="26" spans="2:8" x14ac:dyDescent="0.15">
      <c r="B26" s="232"/>
      <c r="C26" s="236"/>
      <c r="D26" s="69"/>
      <c r="E26" s="69"/>
      <c r="F26" s="69"/>
      <c r="G26" s="69"/>
      <c r="H26" s="232"/>
    </row>
    <row r="27" spans="2:8" x14ac:dyDescent="0.15">
      <c r="B27" s="232"/>
      <c r="C27" s="236"/>
      <c r="D27" s="69"/>
      <c r="E27" s="69"/>
      <c r="F27" s="69"/>
      <c r="G27" s="69"/>
      <c r="H27" s="232"/>
    </row>
    <row r="28" spans="2:8" x14ac:dyDescent="0.15">
      <c r="B28" s="232"/>
      <c r="C28" s="236"/>
      <c r="D28" s="69"/>
      <c r="E28" s="69"/>
      <c r="F28" s="69"/>
      <c r="G28" s="69"/>
      <c r="H28" s="232"/>
    </row>
    <row r="29" spans="2:8" x14ac:dyDescent="0.15">
      <c r="B29" s="232"/>
      <c r="C29" s="236"/>
      <c r="D29" s="69"/>
      <c r="E29" s="69"/>
      <c r="F29" s="69"/>
      <c r="G29" s="69"/>
      <c r="H29" s="232"/>
    </row>
    <row r="30" spans="2:8" x14ac:dyDescent="0.15">
      <c r="B30" s="232"/>
      <c r="C30" s="236"/>
      <c r="D30" s="69"/>
      <c r="E30" s="69"/>
      <c r="F30" s="69"/>
      <c r="G30" s="69"/>
      <c r="H30" s="232"/>
    </row>
    <row r="31" spans="2:8" x14ac:dyDescent="0.15">
      <c r="B31" s="232"/>
      <c r="C31" s="237"/>
      <c r="D31" s="87"/>
      <c r="E31" s="87"/>
      <c r="F31" s="87"/>
      <c r="G31" s="87"/>
      <c r="H31" s="238"/>
    </row>
  </sheetData>
  <phoneticPr fontId="4"/>
  <printOptions horizontalCentered="1"/>
  <pageMargins left="0.19685039370078741" right="0.19685039370078741" top="0.55118110236220474" bottom="0.35433070866141736" header="0.31496062992125984" footer="0.31496062992125984"/>
  <pageSetup paperSize="9"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6"/>
  <sheetViews>
    <sheetView showGridLines="0" zoomScale="48" zoomScaleNormal="48" zoomScaleSheetLayoutView="42" zoomScalePageLayoutView="55" workbookViewId="0">
      <selection activeCell="F18" sqref="F18:F20"/>
    </sheetView>
  </sheetViews>
  <sheetFormatPr defaultColWidth="5.625" defaultRowHeight="14.25" x14ac:dyDescent="0.15"/>
  <cols>
    <col min="1" max="1" width="3" style="241" customWidth="1"/>
    <col min="2" max="2" width="18.625" style="241" customWidth="1"/>
    <col min="3" max="3" width="22.25" style="241" customWidth="1"/>
    <col min="4" max="4" width="71.125" style="241" customWidth="1"/>
    <col min="5" max="5" width="5.875" style="241" customWidth="1"/>
    <col min="6" max="6" width="7" style="241" customWidth="1"/>
    <col min="7" max="7" width="5.875" style="241" customWidth="1"/>
    <col min="8" max="9" width="7.5" style="241" customWidth="1"/>
    <col min="10" max="10" width="5.875" style="241" customWidth="1"/>
    <col min="11" max="11" width="4.5" style="241" customWidth="1"/>
    <col min="12" max="12" width="20.75" style="241" customWidth="1"/>
    <col min="13" max="13" width="15.25" style="241" customWidth="1"/>
    <col min="14" max="14" width="5.625" style="241"/>
    <col min="15" max="25" width="7.375" style="241" bestFit="1" customWidth="1"/>
    <col min="26" max="266" width="5.625" style="241"/>
    <col min="267" max="268" width="7.5" style="241" customWidth="1"/>
    <col min="269" max="522" width="5.625" style="241"/>
    <col min="523" max="524" width="7.5" style="241" customWidth="1"/>
    <col min="525" max="778" width="5.625" style="241"/>
    <col min="779" max="780" width="7.5" style="241" customWidth="1"/>
    <col min="781" max="1034" width="5.625" style="241"/>
    <col min="1035" max="1036" width="7.5" style="241" customWidth="1"/>
    <col min="1037" max="1290" width="5.625" style="241"/>
    <col min="1291" max="1292" width="7.5" style="241" customWidth="1"/>
    <col min="1293" max="1546" width="5.625" style="241"/>
    <col min="1547" max="1548" width="7.5" style="241" customWidth="1"/>
    <col min="1549" max="1802" width="5.625" style="241"/>
    <col min="1803" max="1804" width="7.5" style="241" customWidth="1"/>
    <col min="1805" max="2058" width="5.625" style="241"/>
    <col min="2059" max="2060" width="7.5" style="241" customWidth="1"/>
    <col min="2061" max="2314" width="5.625" style="241"/>
    <col min="2315" max="2316" width="7.5" style="241" customWidth="1"/>
    <col min="2317" max="2570" width="5.625" style="241"/>
    <col min="2571" max="2572" width="7.5" style="241" customWidth="1"/>
    <col min="2573" max="2826" width="5.625" style="241"/>
    <col min="2827" max="2828" width="7.5" style="241" customWidth="1"/>
    <col min="2829" max="3082" width="5.625" style="241"/>
    <col min="3083" max="3084" width="7.5" style="241" customWidth="1"/>
    <col min="3085" max="3338" width="5.625" style="241"/>
    <col min="3339" max="3340" width="7.5" style="241" customWidth="1"/>
    <col min="3341" max="3594" width="5.625" style="241"/>
    <col min="3595" max="3596" width="7.5" style="241" customWidth="1"/>
    <col min="3597" max="3850" width="5.625" style="241"/>
    <col min="3851" max="3852" width="7.5" style="241" customWidth="1"/>
    <col min="3853" max="4106" width="5.625" style="241"/>
    <col min="4107" max="4108" width="7.5" style="241" customWidth="1"/>
    <col min="4109" max="4362" width="5.625" style="241"/>
    <col min="4363" max="4364" width="7.5" style="241" customWidth="1"/>
    <col min="4365" max="4618" width="5.625" style="241"/>
    <col min="4619" max="4620" width="7.5" style="241" customWidth="1"/>
    <col min="4621" max="4874" width="5.625" style="241"/>
    <col min="4875" max="4876" width="7.5" style="241" customWidth="1"/>
    <col min="4877" max="5130" width="5.625" style="241"/>
    <col min="5131" max="5132" width="7.5" style="241" customWidth="1"/>
    <col min="5133" max="5386" width="5.625" style="241"/>
    <col min="5387" max="5388" width="7.5" style="241" customWidth="1"/>
    <col min="5389" max="5642" width="5.625" style="241"/>
    <col min="5643" max="5644" width="7.5" style="241" customWidth="1"/>
    <col min="5645" max="5898" width="5.625" style="241"/>
    <col min="5899" max="5900" width="7.5" style="241" customWidth="1"/>
    <col min="5901" max="6154" width="5.625" style="241"/>
    <col min="6155" max="6156" width="7.5" style="241" customWidth="1"/>
    <col min="6157" max="6410" width="5.625" style="241"/>
    <col min="6411" max="6412" width="7.5" style="241" customWidth="1"/>
    <col min="6413" max="6666" width="5.625" style="241"/>
    <col min="6667" max="6668" width="7.5" style="241" customWidth="1"/>
    <col min="6669" max="6922" width="5.625" style="241"/>
    <col min="6923" max="6924" width="7.5" style="241" customWidth="1"/>
    <col min="6925" max="7178" width="5.625" style="241"/>
    <col min="7179" max="7180" width="7.5" style="241" customWidth="1"/>
    <col min="7181" max="7434" width="5.625" style="241"/>
    <col min="7435" max="7436" width="7.5" style="241" customWidth="1"/>
    <col min="7437" max="7690" width="5.625" style="241"/>
    <col min="7691" max="7692" width="7.5" style="241" customWidth="1"/>
    <col min="7693" max="7946" width="5.625" style="241"/>
    <col min="7947" max="7948" width="7.5" style="241" customWidth="1"/>
    <col min="7949" max="8202" width="5.625" style="241"/>
    <col min="8203" max="8204" width="7.5" style="241" customWidth="1"/>
    <col min="8205" max="8458" width="5.625" style="241"/>
    <col min="8459" max="8460" width="7.5" style="241" customWidth="1"/>
    <col min="8461" max="8714" width="5.625" style="241"/>
    <col min="8715" max="8716" width="7.5" style="241" customWidth="1"/>
    <col min="8717" max="8970" width="5.625" style="241"/>
    <col min="8971" max="8972" width="7.5" style="241" customWidth="1"/>
    <col min="8973" max="9226" width="5.625" style="241"/>
    <col min="9227" max="9228" width="7.5" style="241" customWidth="1"/>
    <col min="9229" max="9482" width="5.625" style="241"/>
    <col min="9483" max="9484" width="7.5" style="241" customWidth="1"/>
    <col min="9485" max="9738" width="5.625" style="241"/>
    <col min="9739" max="9740" width="7.5" style="241" customWidth="1"/>
    <col min="9741" max="9994" width="5.625" style="241"/>
    <col min="9995" max="9996" width="7.5" style="241" customWidth="1"/>
    <col min="9997" max="10250" width="5.625" style="241"/>
    <col min="10251" max="10252" width="7.5" style="241" customWidth="1"/>
    <col min="10253" max="10506" width="5.625" style="241"/>
    <col min="10507" max="10508" width="7.5" style="241" customWidth="1"/>
    <col min="10509" max="10762" width="5.625" style="241"/>
    <col min="10763" max="10764" width="7.5" style="241" customWidth="1"/>
    <col min="10765" max="11018" width="5.625" style="241"/>
    <col min="11019" max="11020" width="7.5" style="241" customWidth="1"/>
    <col min="11021" max="11274" width="5.625" style="241"/>
    <col min="11275" max="11276" width="7.5" style="241" customWidth="1"/>
    <col min="11277" max="11530" width="5.625" style="241"/>
    <col min="11531" max="11532" width="7.5" style="241" customWidth="1"/>
    <col min="11533" max="11786" width="5.625" style="241"/>
    <col min="11787" max="11788" width="7.5" style="241" customWidth="1"/>
    <col min="11789" max="12042" width="5.625" style="241"/>
    <col min="12043" max="12044" width="7.5" style="241" customWidth="1"/>
    <col min="12045" max="12298" width="5.625" style="241"/>
    <col min="12299" max="12300" width="7.5" style="241" customWidth="1"/>
    <col min="12301" max="12554" width="5.625" style="241"/>
    <col min="12555" max="12556" width="7.5" style="241" customWidth="1"/>
    <col min="12557" max="12810" width="5.625" style="241"/>
    <col min="12811" max="12812" width="7.5" style="241" customWidth="1"/>
    <col min="12813" max="13066" width="5.625" style="241"/>
    <col min="13067" max="13068" width="7.5" style="241" customWidth="1"/>
    <col min="13069" max="13322" width="5.625" style="241"/>
    <col min="13323" max="13324" width="7.5" style="241" customWidth="1"/>
    <col min="13325" max="13578" width="5.625" style="241"/>
    <col min="13579" max="13580" width="7.5" style="241" customWidth="1"/>
    <col min="13581" max="13834" width="5.625" style="241"/>
    <col min="13835" max="13836" width="7.5" style="241" customWidth="1"/>
    <col min="13837" max="14090" width="5.625" style="241"/>
    <col min="14091" max="14092" width="7.5" style="241" customWidth="1"/>
    <col min="14093" max="14346" width="5.625" style="241"/>
    <col min="14347" max="14348" width="7.5" style="241" customWidth="1"/>
    <col min="14349" max="14602" width="5.625" style="241"/>
    <col min="14603" max="14604" width="7.5" style="241" customWidth="1"/>
    <col min="14605" max="14858" width="5.625" style="241"/>
    <col min="14859" max="14860" width="7.5" style="241" customWidth="1"/>
    <col min="14861" max="15114" width="5.625" style="241"/>
    <col min="15115" max="15116" width="7.5" style="241" customWidth="1"/>
    <col min="15117" max="15370" width="5.625" style="241"/>
    <col min="15371" max="15372" width="7.5" style="241" customWidth="1"/>
    <col min="15373" max="15626" width="5.625" style="241"/>
    <col min="15627" max="15628" width="7.5" style="241" customWidth="1"/>
    <col min="15629" max="15882" width="5.625" style="241"/>
    <col min="15883" max="15884" width="7.5" style="241" customWidth="1"/>
    <col min="15885" max="16138" width="5.625" style="241"/>
    <col min="16139" max="16140" width="7.5" style="241" customWidth="1"/>
    <col min="16141" max="16384" width="5.625" style="241"/>
  </cols>
  <sheetData>
    <row r="1" spans="1:27" ht="36.75" customHeight="1" x14ac:dyDescent="0.15">
      <c r="A1" s="239"/>
      <c r="B1" s="240" t="s">
        <v>280</v>
      </c>
      <c r="C1" s="240"/>
      <c r="D1" s="240"/>
      <c r="E1" s="240"/>
      <c r="F1" s="240"/>
      <c r="G1" s="240"/>
      <c r="H1" s="240"/>
      <c r="I1" s="240"/>
      <c r="J1" s="240"/>
      <c r="K1" s="240"/>
      <c r="L1" s="240"/>
      <c r="M1" s="239"/>
    </row>
    <row r="2" spans="1:27" ht="28.5" customHeight="1" x14ac:dyDescent="0.15">
      <c r="B2" s="585" t="s">
        <v>281</v>
      </c>
      <c r="C2" s="585"/>
      <c r="D2" s="585"/>
      <c r="E2" s="585"/>
      <c r="F2" s="585"/>
      <c r="G2" s="585"/>
      <c r="H2" s="585"/>
      <c r="I2" s="585"/>
      <c r="J2" s="585"/>
      <c r="K2" s="585"/>
      <c r="L2" s="585"/>
      <c r="N2" s="242"/>
      <c r="O2" s="586"/>
      <c r="P2" s="586"/>
      <c r="Q2" s="586"/>
      <c r="R2" s="586"/>
      <c r="S2" s="586"/>
      <c r="T2" s="586"/>
      <c r="U2" s="586"/>
      <c r="V2" s="586"/>
      <c r="W2" s="586"/>
      <c r="X2" s="586"/>
      <c r="Y2" s="586"/>
      <c r="Z2" s="586"/>
      <c r="AA2" s="586"/>
    </row>
    <row r="3" spans="1:27" ht="28.5" customHeight="1" x14ac:dyDescent="0.15">
      <c r="B3" s="243"/>
      <c r="C3" s="243"/>
      <c r="D3" s="243"/>
      <c r="E3" s="243"/>
      <c r="F3" s="243"/>
      <c r="G3" s="243"/>
      <c r="H3" s="244"/>
      <c r="I3" s="244" t="s">
        <v>545</v>
      </c>
      <c r="J3" s="245"/>
      <c r="K3" s="243"/>
      <c r="L3" s="245"/>
      <c r="N3" s="242"/>
      <c r="O3" s="246"/>
      <c r="P3" s="246"/>
      <c r="Q3" s="246"/>
      <c r="R3" s="246"/>
      <c r="S3" s="246"/>
      <c r="T3" s="246"/>
      <c r="U3" s="246"/>
      <c r="V3" s="246"/>
      <c r="W3" s="246"/>
      <c r="X3" s="246"/>
      <c r="Y3" s="246"/>
      <c r="Z3" s="246"/>
      <c r="AA3" s="246"/>
    </row>
    <row r="4" spans="1:27" ht="52.5" customHeight="1" x14ac:dyDescent="0.15">
      <c r="B4" s="587" t="s">
        <v>282</v>
      </c>
      <c r="C4" s="589" t="s">
        <v>283</v>
      </c>
      <c r="D4" s="591" t="s">
        <v>284</v>
      </c>
      <c r="E4" s="593" t="s">
        <v>285</v>
      </c>
      <c r="F4" s="594"/>
      <c r="G4" s="593" t="s">
        <v>286</v>
      </c>
      <c r="H4" s="594"/>
      <c r="I4" s="594"/>
      <c r="J4" s="593" t="s">
        <v>287</v>
      </c>
      <c r="K4" s="594"/>
      <c r="L4" s="595"/>
      <c r="N4" s="247"/>
      <c r="O4" s="248"/>
      <c r="P4" s="248"/>
      <c r="Q4" s="248"/>
      <c r="R4" s="248"/>
      <c r="S4" s="248"/>
      <c r="T4" s="248"/>
      <c r="U4" s="248"/>
      <c r="V4" s="248"/>
      <c r="W4" s="248"/>
      <c r="X4" s="248"/>
      <c r="Y4" s="248"/>
      <c r="Z4" s="248"/>
      <c r="AA4" s="249"/>
    </row>
    <row r="5" spans="1:27" ht="99.75" customHeight="1" x14ac:dyDescent="0.5">
      <c r="B5" s="588"/>
      <c r="C5" s="590"/>
      <c r="D5" s="592"/>
      <c r="E5" s="250"/>
      <c r="F5" s="357" t="s">
        <v>288</v>
      </c>
      <c r="G5" s="348"/>
      <c r="H5" s="358" t="s">
        <v>289</v>
      </c>
      <c r="I5" s="358" t="s">
        <v>499</v>
      </c>
      <c r="J5" s="251"/>
      <c r="K5" s="596" t="s">
        <v>560</v>
      </c>
      <c r="L5" s="597"/>
      <c r="N5" s="242"/>
      <c r="O5" s="246"/>
      <c r="P5" s="246"/>
      <c r="Q5" s="246"/>
      <c r="R5" s="246"/>
      <c r="S5" s="246"/>
      <c r="T5" s="246"/>
      <c r="U5" s="246"/>
      <c r="V5" s="246"/>
      <c r="W5" s="246"/>
      <c r="X5" s="246"/>
      <c r="Y5" s="246"/>
      <c r="Z5" s="246"/>
      <c r="AA5" s="246"/>
    </row>
    <row r="6" spans="1:27" ht="24" customHeight="1" x14ac:dyDescent="0.15">
      <c r="B6" s="578"/>
      <c r="C6" s="578"/>
      <c r="D6" s="581"/>
      <c r="E6" s="568"/>
      <c r="F6" s="584"/>
      <c r="G6" s="574"/>
      <c r="H6" s="577"/>
      <c r="I6" s="577"/>
      <c r="J6" s="559"/>
      <c r="K6" s="548"/>
      <c r="L6" s="549"/>
    </row>
    <row r="7" spans="1:27" ht="24" customHeight="1" x14ac:dyDescent="0.15">
      <c r="B7" s="579"/>
      <c r="C7" s="579"/>
      <c r="D7" s="582"/>
      <c r="E7" s="569"/>
      <c r="F7" s="584"/>
      <c r="G7" s="575"/>
      <c r="H7" s="546"/>
      <c r="I7" s="546"/>
      <c r="J7" s="560"/>
      <c r="K7" s="550"/>
      <c r="L7" s="551"/>
    </row>
    <row r="8" spans="1:27" ht="24" customHeight="1" x14ac:dyDescent="0.15">
      <c r="B8" s="580"/>
      <c r="C8" s="580"/>
      <c r="D8" s="583"/>
      <c r="E8" s="570"/>
      <c r="F8" s="584"/>
      <c r="G8" s="576"/>
      <c r="H8" s="547"/>
      <c r="I8" s="547"/>
      <c r="J8" s="561"/>
      <c r="K8" s="552"/>
      <c r="L8" s="553"/>
    </row>
    <row r="9" spans="1:27" ht="24" customHeight="1" x14ac:dyDescent="0.15">
      <c r="B9" s="578"/>
      <c r="C9" s="578"/>
      <c r="D9" s="581"/>
      <c r="E9" s="568"/>
      <c r="F9" s="572"/>
      <c r="G9" s="574"/>
      <c r="H9" s="546"/>
      <c r="I9" s="546"/>
      <c r="J9" s="559"/>
      <c r="K9" s="548"/>
      <c r="L9" s="549"/>
    </row>
    <row r="10" spans="1:27" ht="24" customHeight="1" x14ac:dyDescent="0.15">
      <c r="B10" s="579"/>
      <c r="C10" s="579"/>
      <c r="D10" s="582"/>
      <c r="E10" s="569"/>
      <c r="F10" s="572"/>
      <c r="G10" s="575"/>
      <c r="H10" s="546"/>
      <c r="I10" s="546"/>
      <c r="J10" s="560"/>
      <c r="K10" s="550"/>
      <c r="L10" s="551"/>
    </row>
    <row r="11" spans="1:27" ht="24" customHeight="1" x14ac:dyDescent="0.15">
      <c r="B11" s="580"/>
      <c r="C11" s="580"/>
      <c r="D11" s="583"/>
      <c r="E11" s="570"/>
      <c r="F11" s="573"/>
      <c r="G11" s="576"/>
      <c r="H11" s="547"/>
      <c r="I11" s="547"/>
      <c r="J11" s="561"/>
      <c r="K11" s="552"/>
      <c r="L11" s="553"/>
    </row>
    <row r="12" spans="1:27" ht="24" customHeight="1" x14ac:dyDescent="0.15">
      <c r="B12" s="562"/>
      <c r="C12" s="562"/>
      <c r="D12" s="565"/>
      <c r="E12" s="568"/>
      <c r="F12" s="572"/>
      <c r="G12" s="574"/>
      <c r="H12" s="546"/>
      <c r="I12" s="546"/>
      <c r="J12" s="559"/>
      <c r="K12" s="548"/>
      <c r="L12" s="549"/>
    </row>
    <row r="13" spans="1:27" ht="24" customHeight="1" x14ac:dyDescent="0.15">
      <c r="B13" s="563"/>
      <c r="C13" s="563"/>
      <c r="D13" s="566"/>
      <c r="E13" s="569"/>
      <c r="F13" s="572"/>
      <c r="G13" s="575"/>
      <c r="H13" s="546"/>
      <c r="I13" s="546"/>
      <c r="J13" s="560"/>
      <c r="K13" s="550"/>
      <c r="L13" s="551"/>
    </row>
    <row r="14" spans="1:27" ht="24" customHeight="1" x14ac:dyDescent="0.15">
      <c r="B14" s="564"/>
      <c r="C14" s="564"/>
      <c r="D14" s="567"/>
      <c r="E14" s="570"/>
      <c r="F14" s="573"/>
      <c r="G14" s="576"/>
      <c r="H14" s="547"/>
      <c r="I14" s="547"/>
      <c r="J14" s="561"/>
      <c r="K14" s="552"/>
      <c r="L14" s="553"/>
    </row>
    <row r="15" spans="1:27" ht="24" customHeight="1" x14ac:dyDescent="0.15">
      <c r="B15" s="562"/>
      <c r="C15" s="562"/>
      <c r="D15" s="565"/>
      <c r="E15" s="568"/>
      <c r="F15" s="572"/>
      <c r="G15" s="574"/>
      <c r="H15" s="546"/>
      <c r="I15" s="546"/>
      <c r="J15" s="559"/>
      <c r="K15" s="548"/>
      <c r="L15" s="549"/>
    </row>
    <row r="16" spans="1:27" ht="24" customHeight="1" x14ac:dyDescent="0.15">
      <c r="B16" s="563"/>
      <c r="C16" s="563"/>
      <c r="D16" s="566"/>
      <c r="E16" s="569"/>
      <c r="F16" s="572"/>
      <c r="G16" s="575"/>
      <c r="H16" s="546"/>
      <c r="I16" s="546"/>
      <c r="J16" s="560"/>
      <c r="K16" s="550"/>
      <c r="L16" s="551"/>
    </row>
    <row r="17" spans="2:20" ht="24" customHeight="1" x14ac:dyDescent="0.15">
      <c r="B17" s="564"/>
      <c r="C17" s="564"/>
      <c r="D17" s="567"/>
      <c r="E17" s="570"/>
      <c r="F17" s="572"/>
      <c r="G17" s="576"/>
      <c r="H17" s="547"/>
      <c r="I17" s="547"/>
      <c r="J17" s="561"/>
      <c r="K17" s="552"/>
      <c r="L17" s="553"/>
    </row>
    <row r="18" spans="2:20" ht="24" customHeight="1" x14ac:dyDescent="0.15">
      <c r="B18" s="562"/>
      <c r="C18" s="562"/>
      <c r="D18" s="565"/>
      <c r="E18" s="568"/>
      <c r="F18" s="571"/>
      <c r="G18" s="574"/>
      <c r="H18" s="546"/>
      <c r="I18" s="546"/>
      <c r="J18" s="559"/>
      <c r="K18" s="548"/>
      <c r="L18" s="549"/>
    </row>
    <row r="19" spans="2:20" ht="24" customHeight="1" x14ac:dyDescent="0.15">
      <c r="B19" s="563"/>
      <c r="C19" s="563"/>
      <c r="D19" s="566"/>
      <c r="E19" s="569"/>
      <c r="F19" s="572"/>
      <c r="G19" s="575"/>
      <c r="H19" s="546"/>
      <c r="I19" s="546"/>
      <c r="J19" s="560"/>
      <c r="K19" s="550"/>
      <c r="L19" s="551"/>
    </row>
    <row r="20" spans="2:20" ht="24" customHeight="1" x14ac:dyDescent="0.15">
      <c r="B20" s="564"/>
      <c r="C20" s="564"/>
      <c r="D20" s="567"/>
      <c r="E20" s="570"/>
      <c r="F20" s="573"/>
      <c r="G20" s="576"/>
      <c r="H20" s="547"/>
      <c r="I20" s="547"/>
      <c r="J20" s="561"/>
      <c r="K20" s="552"/>
      <c r="L20" s="553"/>
    </row>
    <row r="21" spans="2:20" s="256" customFormat="1" ht="21.75" customHeight="1" x14ac:dyDescent="0.15">
      <c r="B21" s="252"/>
      <c r="C21" s="253"/>
      <c r="D21" s="254"/>
      <c r="E21" s="255"/>
      <c r="F21" s="255"/>
      <c r="G21" s="255"/>
      <c r="H21" s="255"/>
      <c r="I21" s="556"/>
      <c r="J21" s="556"/>
      <c r="K21" s="556"/>
      <c r="L21" s="556"/>
    </row>
    <row r="22" spans="2:20" s="256" customFormat="1" ht="28.5" customHeight="1" x14ac:dyDescent="0.15">
      <c r="B22" s="257"/>
      <c r="C22" s="257"/>
      <c r="D22" s="258"/>
      <c r="E22" s="258"/>
      <c r="F22" s="259"/>
      <c r="G22" s="259"/>
      <c r="H22" s="259"/>
      <c r="I22" s="259"/>
      <c r="J22" s="260"/>
      <c r="K22" s="260"/>
      <c r="L22" s="260"/>
      <c r="T22" s="261"/>
    </row>
    <row r="23" spans="2:20" s="261" customFormat="1" ht="42" customHeight="1" x14ac:dyDescent="0.15">
      <c r="B23" s="262"/>
      <c r="C23" s="262"/>
      <c r="D23" s="262"/>
      <c r="E23" s="262"/>
      <c r="F23" s="263"/>
      <c r="G23" s="263"/>
      <c r="H23" s="263"/>
      <c r="I23" s="263"/>
      <c r="J23" s="260"/>
      <c r="K23" s="260"/>
      <c r="L23" s="260"/>
      <c r="T23" s="256"/>
    </row>
    <row r="24" spans="2:20" s="261" customFormat="1" ht="42" customHeight="1" x14ac:dyDescent="0.15">
      <c r="B24" s="262"/>
      <c r="C24" s="262"/>
      <c r="D24" s="262"/>
      <c r="E24" s="262"/>
      <c r="F24" s="259"/>
      <c r="G24" s="259"/>
      <c r="H24" s="259"/>
      <c r="I24" s="259"/>
      <c r="J24" s="260"/>
      <c r="K24" s="260"/>
      <c r="L24" s="260"/>
      <c r="T24" s="256"/>
    </row>
    <row r="25" spans="2:20" s="256" customFormat="1" ht="42" customHeight="1" x14ac:dyDescent="0.15">
      <c r="B25" s="257"/>
      <c r="C25" s="257"/>
      <c r="D25" s="257"/>
      <c r="E25" s="257"/>
      <c r="F25" s="259"/>
      <c r="G25" s="259"/>
      <c r="H25" s="259"/>
      <c r="I25" s="259"/>
      <c r="J25" s="264"/>
      <c r="K25" s="264"/>
      <c r="L25" s="264"/>
    </row>
    <row r="26" spans="2:20" ht="42" customHeight="1" x14ac:dyDescent="0.15">
      <c r="B26" s="245"/>
      <c r="C26" s="245"/>
      <c r="D26" s="245"/>
      <c r="E26" s="245"/>
      <c r="F26" s="259"/>
      <c r="G26" s="259"/>
      <c r="H26" s="259"/>
      <c r="I26" s="259"/>
      <c r="J26" s="265"/>
      <c r="K26" s="265"/>
      <c r="L26" s="265"/>
      <c r="M26" s="266"/>
      <c r="N26" s="266"/>
      <c r="O26" s="266"/>
      <c r="P26" s="266"/>
      <c r="Q26" s="266"/>
      <c r="R26" s="266"/>
    </row>
    <row r="27" spans="2:20" ht="42" customHeight="1" x14ac:dyDescent="0.15">
      <c r="B27" s="245"/>
      <c r="C27" s="245"/>
      <c r="D27" s="245"/>
      <c r="E27" s="245"/>
      <c r="F27" s="259"/>
      <c r="G27" s="259"/>
      <c r="H27" s="259"/>
      <c r="I27" s="259"/>
      <c r="J27" s="267"/>
      <c r="K27" s="267"/>
      <c r="L27" s="267"/>
      <c r="M27" s="266"/>
      <c r="N27" s="266"/>
      <c r="O27" s="266"/>
      <c r="P27" s="266"/>
      <c r="Q27" s="266"/>
      <c r="R27" s="266"/>
    </row>
    <row r="28" spans="2:20" ht="21.75" customHeight="1" x14ac:dyDescent="0.15">
      <c r="B28" s="245"/>
      <c r="C28" s="245"/>
      <c r="D28" s="245"/>
      <c r="E28" s="245"/>
      <c r="F28" s="245"/>
      <c r="G28" s="245"/>
      <c r="H28" s="259"/>
      <c r="I28" s="259"/>
      <c r="J28" s="268"/>
      <c r="K28" s="268"/>
      <c r="L28" s="268"/>
    </row>
    <row r="29" spans="2:20" ht="21.75" customHeight="1" x14ac:dyDescent="0.15">
      <c r="B29" s="245"/>
      <c r="C29" s="245"/>
      <c r="D29" s="245"/>
      <c r="E29" s="245"/>
      <c r="F29" s="245"/>
      <c r="G29" s="245"/>
      <c r="H29" s="259"/>
      <c r="I29" s="259"/>
      <c r="J29" s="264"/>
      <c r="K29" s="264"/>
      <c r="L29" s="264"/>
    </row>
    <row r="30" spans="2:20" ht="39.75" customHeight="1" x14ac:dyDescent="0.15">
      <c r="B30" s="269"/>
      <c r="C30" s="269"/>
      <c r="D30" s="269"/>
      <c r="E30" s="269"/>
      <c r="F30" s="269"/>
      <c r="G30" s="269"/>
      <c r="H30" s="269"/>
      <c r="I30" s="269"/>
      <c r="J30" s="245"/>
      <c r="K30" s="245"/>
      <c r="L30" s="245"/>
    </row>
    <row r="31" spans="2:20" ht="19.5" customHeight="1" x14ac:dyDescent="0.15">
      <c r="B31" s="269"/>
      <c r="C31" s="269"/>
      <c r="D31" s="269"/>
      <c r="E31" s="269"/>
      <c r="F31" s="269"/>
      <c r="G31" s="269"/>
      <c r="H31" s="269"/>
      <c r="I31" s="269"/>
      <c r="J31" s="245"/>
      <c r="K31" s="245"/>
      <c r="L31" s="245"/>
    </row>
    <row r="32" spans="2:20" x14ac:dyDescent="0.15">
      <c r="B32" s="245"/>
      <c r="C32" s="245"/>
      <c r="D32" s="245"/>
      <c r="E32" s="245"/>
      <c r="F32" s="245"/>
      <c r="G32" s="245"/>
      <c r="H32" s="245"/>
      <c r="I32" s="245"/>
      <c r="J32" s="245"/>
      <c r="K32" s="245"/>
      <c r="L32" s="245"/>
    </row>
    <row r="33" spans="2:12" x14ac:dyDescent="0.15">
      <c r="B33" s="245"/>
      <c r="C33" s="245"/>
      <c r="D33" s="245"/>
      <c r="E33" s="245"/>
      <c r="F33" s="245"/>
      <c r="G33" s="245"/>
      <c r="H33" s="245"/>
      <c r="I33" s="245"/>
      <c r="J33" s="245"/>
      <c r="K33" s="245"/>
      <c r="L33" s="245"/>
    </row>
    <row r="34" spans="2:12" ht="27.75" customHeight="1" x14ac:dyDescent="0.15">
      <c r="B34" s="245"/>
      <c r="C34" s="245"/>
      <c r="D34" s="269"/>
      <c r="E34" s="245"/>
      <c r="F34" s="245"/>
      <c r="G34" s="245"/>
      <c r="H34" s="245"/>
      <c r="I34" s="245"/>
      <c r="J34" s="245"/>
      <c r="K34" s="245"/>
      <c r="L34" s="245"/>
    </row>
    <row r="35" spans="2:12" ht="19.5" customHeight="1" x14ac:dyDescent="0.15">
      <c r="B35" s="245"/>
      <c r="C35" s="245"/>
      <c r="D35" s="245"/>
      <c r="E35" s="245"/>
      <c r="F35" s="245"/>
      <c r="G35" s="245"/>
      <c r="H35" s="245"/>
      <c r="I35" s="245"/>
      <c r="J35" s="245"/>
      <c r="K35" s="245"/>
      <c r="L35" s="245"/>
    </row>
    <row r="36" spans="2:12" ht="34.5" customHeight="1" x14ac:dyDescent="0.15">
      <c r="B36" s="245"/>
      <c r="C36" s="245"/>
      <c r="D36" s="245"/>
      <c r="E36" s="245"/>
      <c r="F36" s="245"/>
      <c r="G36" s="245"/>
      <c r="H36" s="245"/>
      <c r="I36" s="245"/>
      <c r="J36" s="245"/>
      <c r="K36" s="245"/>
      <c r="L36" s="245"/>
    </row>
    <row r="37" spans="2:12" x14ac:dyDescent="0.15">
      <c r="B37" s="245"/>
      <c r="C37" s="245"/>
      <c r="D37" s="245"/>
      <c r="E37" s="245"/>
      <c r="F37" s="245"/>
      <c r="G37" s="245"/>
      <c r="H37" s="245"/>
      <c r="I37" s="245"/>
      <c r="J37" s="245"/>
      <c r="K37" s="245"/>
      <c r="L37" s="245"/>
    </row>
    <row r="38" spans="2:12" x14ac:dyDescent="0.15">
      <c r="B38" s="245"/>
      <c r="C38" s="245"/>
      <c r="D38" s="245"/>
      <c r="E38" s="245"/>
      <c r="F38" s="245"/>
      <c r="G38" s="245"/>
      <c r="H38" s="245"/>
      <c r="I38" s="245"/>
      <c r="J38" s="245"/>
      <c r="K38" s="245"/>
      <c r="L38" s="245"/>
    </row>
    <row r="39" spans="2:12" ht="26.25" customHeight="1" x14ac:dyDescent="0.15">
      <c r="B39" s="245"/>
      <c r="C39" s="245"/>
      <c r="D39" s="245"/>
      <c r="E39" s="245"/>
      <c r="F39" s="245"/>
      <c r="G39" s="245"/>
      <c r="H39" s="245"/>
      <c r="I39" s="245"/>
      <c r="J39" s="245"/>
      <c r="K39" s="245"/>
      <c r="L39" s="245"/>
    </row>
    <row r="40" spans="2:12" ht="39" customHeight="1" x14ac:dyDescent="0.15">
      <c r="B40" s="555" t="s">
        <v>552</v>
      </c>
      <c r="C40" s="555"/>
      <c r="D40" s="555"/>
      <c r="E40" s="555"/>
      <c r="F40" s="555"/>
      <c r="G40" s="555"/>
      <c r="H40" s="555"/>
      <c r="I40" s="555"/>
      <c r="J40" s="555"/>
      <c r="K40" s="555"/>
      <c r="L40" s="555"/>
    </row>
    <row r="41" spans="2:12" ht="26.25" customHeight="1" x14ac:dyDescent="0.15">
      <c r="B41" s="557" t="s">
        <v>290</v>
      </c>
      <c r="C41" s="557"/>
      <c r="D41" s="557"/>
      <c r="E41" s="557"/>
      <c r="F41" s="557"/>
      <c r="G41" s="557"/>
      <c r="H41" s="557"/>
      <c r="I41" s="557"/>
      <c r="J41" s="557"/>
      <c r="K41" s="557"/>
      <c r="L41" s="557"/>
    </row>
    <row r="42" spans="2:12" ht="41.25" customHeight="1" x14ac:dyDescent="0.15">
      <c r="B42" s="555" t="s">
        <v>291</v>
      </c>
      <c r="C42" s="555"/>
      <c r="D42" s="555"/>
      <c r="E42" s="555"/>
      <c r="F42" s="555"/>
      <c r="G42" s="555"/>
      <c r="H42" s="555"/>
      <c r="I42" s="555"/>
      <c r="J42" s="555"/>
      <c r="K42" s="555"/>
      <c r="L42" s="555"/>
    </row>
    <row r="43" spans="2:12" ht="37.9" customHeight="1" x14ac:dyDescent="0.15">
      <c r="B43" s="555" t="s">
        <v>510</v>
      </c>
      <c r="C43" s="555"/>
      <c r="D43" s="555"/>
      <c r="E43" s="555"/>
      <c r="F43" s="555"/>
      <c r="G43" s="555"/>
      <c r="H43" s="555"/>
      <c r="I43" s="555"/>
      <c r="J43" s="555"/>
      <c r="K43" s="555"/>
      <c r="L43" s="555"/>
    </row>
    <row r="44" spans="2:12" ht="26.25" customHeight="1" x14ac:dyDescent="0.15">
      <c r="B44" s="558" t="s">
        <v>561</v>
      </c>
      <c r="C44" s="558"/>
      <c r="D44" s="558"/>
      <c r="E44" s="558"/>
      <c r="F44" s="558"/>
      <c r="G44" s="558"/>
      <c r="H44" s="558"/>
      <c r="I44" s="558"/>
      <c r="J44" s="558"/>
      <c r="K44" s="558"/>
      <c r="L44" s="558"/>
    </row>
    <row r="45" spans="2:12" ht="46.5" customHeight="1" x14ac:dyDescent="0.15">
      <c r="B45" s="554"/>
      <c r="C45" s="555"/>
      <c r="D45" s="555"/>
      <c r="E45" s="555"/>
      <c r="F45" s="555"/>
      <c r="G45" s="555"/>
      <c r="H45" s="555"/>
      <c r="I45" s="555"/>
      <c r="J45" s="555"/>
      <c r="K45" s="555"/>
      <c r="L45" s="555"/>
    </row>
    <row r="46" spans="2:12" ht="26.25" customHeight="1" x14ac:dyDescent="0.15"/>
    <row r="47" spans="2:12" ht="26.25" customHeight="1" x14ac:dyDescent="0.15"/>
    <row r="48" spans="2:12" ht="26.25" customHeight="1" x14ac:dyDescent="0.15"/>
    <row r="49" ht="26.25" customHeight="1" x14ac:dyDescent="0.15"/>
    <row r="50" ht="26.25" customHeight="1" x14ac:dyDescent="0.15"/>
    <row r="51" ht="26.25" customHeight="1" x14ac:dyDescent="0.15"/>
    <row r="52" ht="26.25" customHeight="1" x14ac:dyDescent="0.15"/>
    <row r="53" ht="26.25" customHeight="1" x14ac:dyDescent="0.15"/>
    <row r="54" ht="27.75" customHeight="1" x14ac:dyDescent="0.15"/>
    <row r="55" ht="27.75" customHeight="1" x14ac:dyDescent="0.15"/>
    <row r="56" ht="42.75" customHeight="1" x14ac:dyDescent="0.15"/>
  </sheetData>
  <mergeCells count="67">
    <mergeCell ref="G6:G8"/>
    <mergeCell ref="H6:H8"/>
    <mergeCell ref="B2:L2"/>
    <mergeCell ref="O2:R2"/>
    <mergeCell ref="S2:AA2"/>
    <mergeCell ref="B4:B5"/>
    <mergeCell ref="C4:C5"/>
    <mergeCell ref="D4:D5"/>
    <mergeCell ref="E4:F4"/>
    <mergeCell ref="G4:I4"/>
    <mergeCell ref="J4:L4"/>
    <mergeCell ref="K5:L5"/>
    <mergeCell ref="B6:B8"/>
    <mergeCell ref="C6:C8"/>
    <mergeCell ref="D6:D8"/>
    <mergeCell ref="E6:E8"/>
    <mergeCell ref="F6:F8"/>
    <mergeCell ref="B9:B11"/>
    <mergeCell ref="C9:C11"/>
    <mergeCell ref="D9:D11"/>
    <mergeCell ref="E9:E11"/>
    <mergeCell ref="F9:F11"/>
    <mergeCell ref="G12:G14"/>
    <mergeCell ref="I12:I14"/>
    <mergeCell ref="J12:J14"/>
    <mergeCell ref="G15:G17"/>
    <mergeCell ref="H9:H11"/>
    <mergeCell ref="H12:H14"/>
    <mergeCell ref="G9:G11"/>
    <mergeCell ref="B12:B14"/>
    <mergeCell ref="C12:C14"/>
    <mergeCell ref="D12:D14"/>
    <mergeCell ref="E12:E14"/>
    <mergeCell ref="F12:F14"/>
    <mergeCell ref="G18:G20"/>
    <mergeCell ref="I18:I20"/>
    <mergeCell ref="J18:J20"/>
    <mergeCell ref="B15:B17"/>
    <mergeCell ref="C15:C17"/>
    <mergeCell ref="D15:D17"/>
    <mergeCell ref="E15:E17"/>
    <mergeCell ref="H15:H17"/>
    <mergeCell ref="F15:F17"/>
    <mergeCell ref="B18:B20"/>
    <mergeCell ref="C18:C20"/>
    <mergeCell ref="D18:D20"/>
    <mergeCell ref="E18:E20"/>
    <mergeCell ref="F18:F20"/>
    <mergeCell ref="B45:L45"/>
    <mergeCell ref="I21:L21"/>
    <mergeCell ref="B41:L41"/>
    <mergeCell ref="B42:L42"/>
    <mergeCell ref="B43:L43"/>
    <mergeCell ref="B44:L44"/>
    <mergeCell ref="B40:L40"/>
    <mergeCell ref="H18:H20"/>
    <mergeCell ref="K6:L8"/>
    <mergeCell ref="K9:L11"/>
    <mergeCell ref="K12:L14"/>
    <mergeCell ref="K15:L17"/>
    <mergeCell ref="K18:L20"/>
    <mergeCell ref="I15:I17"/>
    <mergeCell ref="J15:J17"/>
    <mergeCell ref="I9:I11"/>
    <mergeCell ref="J9:J11"/>
    <mergeCell ref="I6:I8"/>
    <mergeCell ref="J6:J8"/>
  </mergeCells>
  <phoneticPr fontId="4"/>
  <dataValidations count="4">
    <dataValidation type="list" allowBlank="1" showInputMessage="1" showErrorMessage="1" sqref="E6:E20 J6:J20">
      <formula1>"○,  "</formula1>
    </dataValidation>
    <dataValidation type="list" allowBlank="1" showInputMessage="1" showErrorMessage="1" sqref="H6:H20">
      <formula1>"A,B,C,D,E,F,G,H,I,J,K,L,M"</formula1>
    </dataValidation>
    <dataValidation type="list" allowBlank="1" showInputMessage="1" showErrorMessage="1" sqref="F6:F20">
      <formula1>"1,2,3,4,5,6,7,8,9,10,11,12,13"</formula1>
    </dataValidation>
    <dataValidation type="list" allowBlank="1" showInputMessage="1" showErrorMessage="1" sqref="I6:I20">
      <formula1>"ア,イ,ウ,エ,オ,カ,キ,ク,ケ,コ"</formula1>
    </dataValidation>
  </dataValidations>
  <pageMargins left="0.31496062992125984" right="0.31496062992125984" top="0.74803149606299213" bottom="0.74803149606299213" header="0.31496062992125984" footer="0.31496062992125984"/>
  <pageSetup paperSize="9" scale="50" orientation="portrait" cellComments="asDisplayed" r:id="rId1"/>
  <rowBreaks count="1" manualBreakCount="1">
    <brk id="56"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7"/>
  <sheetViews>
    <sheetView showGridLines="0" view="pageBreakPreview" zoomScaleNormal="100" zoomScaleSheetLayoutView="100" workbookViewId="0">
      <selection activeCell="R151" sqref="R151"/>
    </sheetView>
  </sheetViews>
  <sheetFormatPr defaultColWidth="8.625" defaultRowHeight="18" customHeight="1" x14ac:dyDescent="0.15"/>
  <cols>
    <col min="1" max="1" width="3.125" style="30" customWidth="1"/>
    <col min="2" max="2" width="4.625" style="30" customWidth="1"/>
    <col min="3" max="4" width="3.375" style="30" customWidth="1"/>
    <col min="5" max="5" width="5.875" style="30" customWidth="1"/>
    <col min="6" max="6" width="4.5" style="30" customWidth="1"/>
    <col min="7" max="7" width="5.5" style="30" customWidth="1"/>
    <col min="8" max="8" width="6.125" style="30" customWidth="1"/>
    <col min="9" max="9" width="4.25" style="30" customWidth="1"/>
    <col min="10" max="10" width="4.125" style="30" customWidth="1"/>
    <col min="11" max="19" width="3.875" style="30" customWidth="1"/>
    <col min="20" max="20" width="4.25" style="30" customWidth="1"/>
    <col min="21" max="21" width="3.875" style="30" customWidth="1"/>
    <col min="22" max="23" width="4" style="30" customWidth="1"/>
    <col min="24" max="24" width="4.125" style="30" customWidth="1"/>
    <col min="25" max="25" width="4.5" style="30" customWidth="1"/>
    <col min="26" max="28" width="4.25" style="30" customWidth="1"/>
    <col min="29" max="85" width="4.625" style="30" customWidth="1"/>
    <col min="86" max="16384" width="8.625" style="30"/>
  </cols>
  <sheetData>
    <row r="1" spans="1:28" s="74" customFormat="1" ht="18" customHeight="1" x14ac:dyDescent="0.15">
      <c r="A1" s="72"/>
      <c r="B1" s="72"/>
      <c r="C1" s="73"/>
      <c r="V1" s="75" t="s">
        <v>56</v>
      </c>
    </row>
    <row r="2" spans="1:28" s="77" customFormat="1" ht="23.25" customHeight="1" x14ac:dyDescent="0.2">
      <c r="A2" s="76"/>
      <c r="B2" s="852" t="s">
        <v>57</v>
      </c>
      <c r="C2" s="852"/>
      <c r="D2" s="852"/>
      <c r="E2" s="852"/>
      <c r="F2" s="852"/>
      <c r="G2" s="852"/>
      <c r="H2" s="852"/>
      <c r="I2" s="852"/>
      <c r="J2" s="852"/>
      <c r="K2" s="852"/>
      <c r="L2" s="852"/>
      <c r="M2" s="852"/>
      <c r="N2" s="852"/>
      <c r="O2" s="852"/>
      <c r="P2" s="852"/>
      <c r="Q2" s="852"/>
      <c r="R2" s="852"/>
      <c r="S2" s="852"/>
      <c r="T2" s="852"/>
      <c r="U2" s="852"/>
      <c r="V2" s="852"/>
    </row>
    <row r="3" spans="1:28" ht="23.25" customHeight="1" x14ac:dyDescent="0.45">
      <c r="A3" s="78" t="s">
        <v>58</v>
      </c>
      <c r="B3" s="79"/>
      <c r="C3" s="9"/>
      <c r="D3" s="9"/>
      <c r="E3" s="9"/>
      <c r="F3" s="9"/>
      <c r="G3" s="55"/>
      <c r="H3" s="80"/>
      <c r="S3" s="55"/>
      <c r="T3" s="55"/>
      <c r="U3" s="55"/>
      <c r="V3" s="55"/>
      <c r="W3" s="75"/>
      <c r="X3" s="55"/>
      <c r="Y3" s="55"/>
      <c r="Z3" s="55"/>
      <c r="AA3" s="55"/>
      <c r="AB3" s="55"/>
    </row>
    <row r="4" spans="1:28" ht="19.5" customHeight="1" x14ac:dyDescent="0.15">
      <c r="A4" s="55"/>
      <c r="B4" s="853" t="s">
        <v>59</v>
      </c>
      <c r="C4" s="853"/>
      <c r="D4" s="853"/>
      <c r="E4" s="853"/>
      <c r="F4" s="853"/>
      <c r="G4" s="853"/>
      <c r="H4" s="853"/>
      <c r="I4" s="59"/>
      <c r="J4" s="59" t="s">
        <v>60</v>
      </c>
      <c r="K4" s="81"/>
      <c r="L4" s="82"/>
      <c r="M4" s="82"/>
      <c r="N4" s="82"/>
      <c r="O4" s="82"/>
      <c r="P4" s="59"/>
      <c r="Q4" s="59"/>
      <c r="R4" s="3"/>
      <c r="S4" s="55"/>
      <c r="T4" s="55"/>
      <c r="U4" s="55"/>
      <c r="V4" s="55"/>
      <c r="W4" s="55"/>
      <c r="X4" s="55"/>
      <c r="Y4" s="55"/>
      <c r="Z4" s="55"/>
      <c r="AA4" s="55"/>
      <c r="AB4" s="55"/>
    </row>
    <row r="5" spans="1:28" s="59" customFormat="1" ht="20.25" customHeight="1" x14ac:dyDescent="0.15">
      <c r="A5" s="83" t="s">
        <v>61</v>
      </c>
      <c r="B5" s="84"/>
      <c r="C5" s="84"/>
      <c r="D5" s="84"/>
      <c r="E5" s="84"/>
      <c r="F5" s="85" t="s">
        <v>62</v>
      </c>
      <c r="G5" s="84"/>
      <c r="H5" s="84"/>
      <c r="I5" s="84"/>
      <c r="J5" s="84"/>
      <c r="K5" s="84"/>
      <c r="L5" s="84"/>
      <c r="M5" s="84"/>
      <c r="N5" s="84"/>
      <c r="O5" s="84"/>
      <c r="P5" s="84"/>
      <c r="Q5" s="84"/>
      <c r="R5" s="84"/>
      <c r="S5" s="84"/>
      <c r="T5" s="84"/>
      <c r="U5" s="84"/>
      <c r="V5" s="84"/>
      <c r="W5" s="84"/>
    </row>
    <row r="6" spans="1:28" ht="24.75" customHeight="1" x14ac:dyDescent="0.15">
      <c r="A6" s="86" t="s">
        <v>63</v>
      </c>
      <c r="C6" s="87"/>
      <c r="D6" s="87"/>
      <c r="E6" s="87"/>
      <c r="F6" s="85"/>
      <c r="G6" s="87"/>
      <c r="H6" s="87"/>
      <c r="I6" s="87"/>
      <c r="J6" s="87"/>
      <c r="K6" s="87"/>
      <c r="W6" s="55"/>
    </row>
    <row r="7" spans="1:28" s="59" customFormat="1" ht="25.5" customHeight="1" x14ac:dyDescent="0.15">
      <c r="A7" s="14"/>
      <c r="B7" s="88" t="s">
        <v>64</v>
      </c>
      <c r="C7" s="794" t="s">
        <v>65</v>
      </c>
      <c r="D7" s="794"/>
      <c r="E7" s="794"/>
      <c r="F7" s="430" t="s">
        <v>66</v>
      </c>
      <c r="G7" s="430"/>
      <c r="H7" s="430"/>
      <c r="I7" s="794" t="s">
        <v>67</v>
      </c>
      <c r="J7" s="794"/>
      <c r="K7" s="794"/>
      <c r="L7" s="794"/>
      <c r="N7" s="854" t="s">
        <v>68</v>
      </c>
      <c r="O7" s="854"/>
      <c r="P7" s="854"/>
      <c r="Q7" s="854"/>
      <c r="R7" s="854"/>
      <c r="S7" s="854"/>
      <c r="T7" s="854"/>
      <c r="U7" s="854"/>
      <c r="V7" s="854"/>
      <c r="W7" s="84"/>
    </row>
    <row r="8" spans="1:28" s="59" customFormat="1" ht="12" customHeight="1" x14ac:dyDescent="0.15">
      <c r="A8" s="90"/>
      <c r="B8" s="775" t="s">
        <v>35</v>
      </c>
      <c r="C8" s="855"/>
      <c r="D8" s="855"/>
      <c r="E8" s="855"/>
      <c r="F8" s="777"/>
      <c r="G8" s="778"/>
      <c r="H8" s="91"/>
      <c r="I8" s="779">
        <f t="shared" ref="I8:I13" si="0">ROUNDDOWN((INT(C8)*F8/10),0)</f>
        <v>0</v>
      </c>
      <c r="J8" s="779"/>
      <c r="K8" s="779"/>
      <c r="L8" s="779"/>
      <c r="N8" s="854"/>
      <c r="O8" s="854"/>
      <c r="P8" s="854"/>
      <c r="Q8" s="854"/>
      <c r="R8" s="854"/>
      <c r="S8" s="854"/>
      <c r="T8" s="854"/>
      <c r="U8" s="854"/>
      <c r="V8" s="854"/>
      <c r="W8" s="84"/>
    </row>
    <row r="9" spans="1:28" s="59" customFormat="1" ht="21.75" customHeight="1" x14ac:dyDescent="0.15">
      <c r="A9" s="90"/>
      <c r="B9" s="759"/>
      <c r="C9" s="850">
        <v>0</v>
      </c>
      <c r="D9" s="850"/>
      <c r="E9" s="850"/>
      <c r="F9" s="845"/>
      <c r="G9" s="851"/>
      <c r="H9" s="92" t="s">
        <v>69</v>
      </c>
      <c r="I9" s="774">
        <f t="shared" si="0"/>
        <v>0</v>
      </c>
      <c r="J9" s="774"/>
      <c r="K9" s="774"/>
      <c r="L9" s="774"/>
      <c r="N9" s="854"/>
      <c r="O9" s="854"/>
      <c r="P9" s="854"/>
      <c r="Q9" s="854"/>
      <c r="R9" s="854"/>
      <c r="S9" s="854"/>
      <c r="T9" s="854"/>
      <c r="U9" s="854"/>
      <c r="V9" s="854"/>
      <c r="W9" s="84"/>
    </row>
    <row r="10" spans="1:28" s="59" customFormat="1" ht="12" customHeight="1" x14ac:dyDescent="0.15">
      <c r="A10" s="90"/>
      <c r="B10" s="775" t="s">
        <v>70</v>
      </c>
      <c r="C10" s="776"/>
      <c r="D10" s="776"/>
      <c r="E10" s="776"/>
      <c r="F10" s="777"/>
      <c r="G10" s="778"/>
      <c r="H10" s="91"/>
      <c r="I10" s="779">
        <f t="shared" si="0"/>
        <v>0</v>
      </c>
      <c r="J10" s="779"/>
      <c r="K10" s="779"/>
      <c r="L10" s="779"/>
      <c r="N10" s="605" t="s">
        <v>71</v>
      </c>
      <c r="O10" s="605"/>
      <c r="P10" s="605"/>
      <c r="Q10" s="605"/>
      <c r="R10" s="605"/>
      <c r="S10" s="605"/>
      <c r="T10" s="605"/>
      <c r="U10" s="605"/>
      <c r="V10" s="605"/>
      <c r="W10" s="84"/>
    </row>
    <row r="11" spans="1:28" s="59" customFormat="1" ht="21.75" customHeight="1" x14ac:dyDescent="0.15">
      <c r="A11" s="14"/>
      <c r="B11" s="759"/>
      <c r="C11" s="844">
        <v>0</v>
      </c>
      <c r="D11" s="844"/>
      <c r="E11" s="844"/>
      <c r="F11" s="845"/>
      <c r="G11" s="846"/>
      <c r="H11" s="92" t="s">
        <v>69</v>
      </c>
      <c r="I11" s="774">
        <f t="shared" si="0"/>
        <v>0</v>
      </c>
      <c r="J11" s="774"/>
      <c r="K11" s="774"/>
      <c r="L11" s="774"/>
      <c r="N11" s="605"/>
      <c r="O11" s="605"/>
      <c r="P11" s="605"/>
      <c r="Q11" s="605"/>
      <c r="R11" s="605"/>
      <c r="S11" s="605"/>
      <c r="T11" s="605"/>
      <c r="U11" s="605"/>
      <c r="V11" s="605"/>
      <c r="W11" s="84"/>
    </row>
    <row r="12" spans="1:28" s="59" customFormat="1" ht="12" customHeight="1" x14ac:dyDescent="0.15">
      <c r="A12" s="84"/>
      <c r="B12" s="775" t="s">
        <v>72</v>
      </c>
      <c r="C12" s="776"/>
      <c r="D12" s="776"/>
      <c r="E12" s="776"/>
      <c r="F12" s="777"/>
      <c r="G12" s="778"/>
      <c r="H12" s="91"/>
      <c r="I12" s="779">
        <f t="shared" si="0"/>
        <v>0</v>
      </c>
      <c r="J12" s="779"/>
      <c r="K12" s="779"/>
      <c r="L12" s="779"/>
      <c r="N12" s="605"/>
      <c r="O12" s="605"/>
      <c r="P12" s="605"/>
      <c r="Q12" s="605"/>
      <c r="R12" s="605"/>
      <c r="S12" s="605"/>
      <c r="T12" s="605"/>
      <c r="U12" s="605"/>
      <c r="V12" s="605"/>
      <c r="W12" s="84"/>
    </row>
    <row r="13" spans="1:28" s="59" customFormat="1" ht="21.75" customHeight="1" x14ac:dyDescent="0.15">
      <c r="A13" s="84"/>
      <c r="B13" s="758"/>
      <c r="C13" s="847">
        <v>0</v>
      </c>
      <c r="D13" s="847"/>
      <c r="E13" s="847"/>
      <c r="F13" s="848"/>
      <c r="G13" s="849"/>
      <c r="H13" s="93" t="s">
        <v>69</v>
      </c>
      <c r="I13" s="785">
        <f t="shared" si="0"/>
        <v>0</v>
      </c>
      <c r="J13" s="785"/>
      <c r="K13" s="785"/>
      <c r="L13" s="785"/>
      <c r="N13" s="605"/>
      <c r="O13" s="605"/>
      <c r="P13" s="605"/>
      <c r="Q13" s="605"/>
      <c r="R13" s="605"/>
      <c r="S13" s="605"/>
      <c r="T13" s="605"/>
      <c r="U13" s="605"/>
      <c r="V13" s="605"/>
      <c r="W13" s="84"/>
    </row>
    <row r="14" spans="1:28" s="59" customFormat="1" ht="19.899999999999999" customHeight="1" x14ac:dyDescent="0.15">
      <c r="A14" s="84"/>
      <c r="B14" s="755" t="s">
        <v>73</v>
      </c>
      <c r="C14" s="756"/>
      <c r="D14" s="756"/>
      <c r="E14" s="756"/>
      <c r="F14" s="756"/>
      <c r="G14" s="756"/>
      <c r="H14" s="756"/>
      <c r="I14" s="756"/>
      <c r="J14" s="756"/>
      <c r="K14" s="756"/>
      <c r="L14" s="757"/>
      <c r="N14" s="831" t="s">
        <v>74</v>
      </c>
      <c r="O14" s="831"/>
      <c r="P14" s="831"/>
      <c r="Q14" s="831"/>
      <c r="R14" s="831"/>
      <c r="S14" s="831"/>
      <c r="T14" s="832"/>
      <c r="U14" s="833">
        <v>0</v>
      </c>
      <c r="V14" s="834"/>
      <c r="W14" s="84"/>
    </row>
    <row r="15" spans="1:28" s="59" customFormat="1" ht="12" customHeight="1" x14ac:dyDescent="0.15">
      <c r="A15" s="84"/>
      <c r="B15" s="758" t="s">
        <v>75</v>
      </c>
      <c r="C15" s="760">
        <f>INT(SUM(C8,C10,C12))</f>
        <v>0</v>
      </c>
      <c r="D15" s="761"/>
      <c r="E15" s="761"/>
      <c r="F15" s="835"/>
      <c r="G15" s="836"/>
      <c r="H15" s="837"/>
      <c r="I15" s="841">
        <f>SUM(I8,I10,I12)</f>
        <v>0</v>
      </c>
      <c r="J15" s="841"/>
      <c r="K15" s="841"/>
      <c r="L15" s="842"/>
      <c r="N15" s="94"/>
      <c r="O15" s="94"/>
      <c r="P15" s="94"/>
      <c r="Q15" s="94"/>
      <c r="R15" s="94"/>
      <c r="S15" s="94"/>
      <c r="T15" s="94"/>
      <c r="U15" s="94"/>
      <c r="V15" s="94"/>
      <c r="W15" s="84"/>
    </row>
    <row r="16" spans="1:28" s="59" customFormat="1" ht="22.5" customHeight="1" x14ac:dyDescent="0.15">
      <c r="A16" s="84"/>
      <c r="B16" s="759"/>
      <c r="C16" s="843">
        <f>INT(SUM(C9,C11,C13))</f>
        <v>0</v>
      </c>
      <c r="D16" s="843"/>
      <c r="E16" s="771"/>
      <c r="F16" s="838"/>
      <c r="G16" s="839"/>
      <c r="H16" s="840"/>
      <c r="I16" s="773">
        <f>SUM(I9,I11,I13)</f>
        <v>0</v>
      </c>
      <c r="J16" s="774"/>
      <c r="K16" s="774"/>
      <c r="L16" s="774"/>
      <c r="W16" s="84"/>
    </row>
    <row r="17" spans="1:35" s="84" customFormat="1" ht="6.75" customHeight="1" x14ac:dyDescent="0.15">
      <c r="B17" s="12"/>
      <c r="C17" s="95"/>
      <c r="D17" s="95"/>
      <c r="E17" s="95"/>
      <c r="F17" s="96"/>
      <c r="G17" s="96"/>
      <c r="H17" s="96"/>
      <c r="I17" s="96"/>
      <c r="J17" s="96"/>
      <c r="K17" s="97"/>
      <c r="L17" s="97"/>
      <c r="M17" s="97"/>
      <c r="N17" s="95"/>
      <c r="W17" s="12"/>
      <c r="X17" s="98"/>
      <c r="AH17" s="97"/>
    </row>
    <row r="18" spans="1:35" ht="23.25" customHeight="1" x14ac:dyDescent="0.15">
      <c r="A18" s="86" t="s">
        <v>76</v>
      </c>
      <c r="C18" s="87"/>
      <c r="D18" s="87"/>
      <c r="E18" s="87"/>
      <c r="F18" s="87"/>
      <c r="G18" s="87"/>
      <c r="H18" s="87"/>
      <c r="I18" s="87"/>
      <c r="J18" s="87"/>
      <c r="K18" s="87"/>
      <c r="M18" s="55"/>
      <c r="N18" s="99"/>
      <c r="O18" s="99"/>
      <c r="P18" s="99"/>
      <c r="Q18" s="99"/>
      <c r="R18" s="99"/>
      <c r="S18" s="99"/>
      <c r="T18" s="99"/>
      <c r="U18" s="99"/>
      <c r="V18" s="99"/>
      <c r="W18" s="99"/>
      <c r="AH18" s="100"/>
      <c r="AI18" s="100"/>
    </row>
    <row r="19" spans="1:35" s="59" customFormat="1" ht="25.5" customHeight="1" x14ac:dyDescent="0.15">
      <c r="A19" s="14"/>
      <c r="B19" s="88" t="s">
        <v>64</v>
      </c>
      <c r="C19" s="794" t="s">
        <v>65</v>
      </c>
      <c r="D19" s="794"/>
      <c r="E19" s="794"/>
      <c r="F19" s="430" t="s">
        <v>66</v>
      </c>
      <c r="G19" s="430"/>
      <c r="H19" s="430"/>
      <c r="I19" s="794" t="s">
        <v>67</v>
      </c>
      <c r="J19" s="794"/>
      <c r="K19" s="794"/>
      <c r="L19" s="794"/>
      <c r="N19" s="816" t="s">
        <v>559</v>
      </c>
      <c r="O19" s="816"/>
      <c r="P19" s="816"/>
      <c r="Q19" s="816"/>
      <c r="R19" s="816"/>
      <c r="S19" s="816"/>
      <c r="T19" s="816"/>
      <c r="U19" s="816"/>
      <c r="V19" s="816"/>
      <c r="W19" s="99"/>
      <c r="X19" s="100"/>
      <c r="AH19" s="100"/>
      <c r="AI19" s="100"/>
    </row>
    <row r="20" spans="1:35" s="59" customFormat="1" ht="12" customHeight="1" x14ac:dyDescent="0.15">
      <c r="A20" s="90"/>
      <c r="B20" s="775" t="s">
        <v>35</v>
      </c>
      <c r="C20" s="809"/>
      <c r="D20" s="809"/>
      <c r="E20" s="809"/>
      <c r="F20" s="810"/>
      <c r="G20" s="811"/>
      <c r="H20" s="101"/>
      <c r="I20" s="804">
        <f t="shared" ref="I20:I25" si="1">ROUNDDOWN((INT(C20)*F20/10),0)</f>
        <v>0</v>
      </c>
      <c r="J20" s="804"/>
      <c r="K20" s="804"/>
      <c r="L20" s="804"/>
      <c r="N20" s="816"/>
      <c r="O20" s="816"/>
      <c r="P20" s="816"/>
      <c r="Q20" s="816"/>
      <c r="R20" s="816"/>
      <c r="S20" s="816"/>
      <c r="T20" s="816"/>
      <c r="U20" s="816"/>
      <c r="V20" s="816"/>
    </row>
    <row r="21" spans="1:35" s="59" customFormat="1" ht="22.5" customHeight="1" x14ac:dyDescent="0.15">
      <c r="A21" s="90"/>
      <c r="B21" s="759"/>
      <c r="C21" s="817">
        <v>0</v>
      </c>
      <c r="D21" s="817"/>
      <c r="E21" s="817"/>
      <c r="F21" s="790"/>
      <c r="G21" s="791"/>
      <c r="H21" s="102" t="s">
        <v>69</v>
      </c>
      <c r="I21" s="808">
        <f t="shared" si="1"/>
        <v>0</v>
      </c>
      <c r="J21" s="808"/>
      <c r="K21" s="808"/>
      <c r="L21" s="808"/>
      <c r="N21" s="818" t="s">
        <v>77</v>
      </c>
      <c r="O21" s="819"/>
      <c r="P21" s="819"/>
      <c r="Q21" s="819"/>
      <c r="R21" s="819"/>
      <c r="S21" s="819"/>
      <c r="T21" s="819"/>
      <c r="U21" s="819"/>
      <c r="V21" s="820"/>
    </row>
    <row r="22" spans="1:35" s="59" customFormat="1" ht="12" customHeight="1" x14ac:dyDescent="0.15">
      <c r="A22" s="90"/>
      <c r="B22" s="775" t="s">
        <v>70</v>
      </c>
      <c r="C22" s="809"/>
      <c r="D22" s="809"/>
      <c r="E22" s="809"/>
      <c r="F22" s="810"/>
      <c r="G22" s="811"/>
      <c r="H22" s="101"/>
      <c r="I22" s="804">
        <f t="shared" si="1"/>
        <v>0</v>
      </c>
      <c r="J22" s="804"/>
      <c r="K22" s="804"/>
      <c r="L22" s="804"/>
      <c r="N22" s="714"/>
      <c r="O22" s="519"/>
      <c r="P22" s="519"/>
      <c r="Q22" s="519"/>
      <c r="R22" s="519"/>
      <c r="S22" s="519"/>
      <c r="T22" s="519"/>
      <c r="U22" s="519"/>
      <c r="V22" s="715"/>
    </row>
    <row r="23" spans="1:35" s="59" customFormat="1" ht="22.5" customHeight="1" x14ac:dyDescent="0.15">
      <c r="A23" s="14"/>
      <c r="B23" s="759"/>
      <c r="C23" s="824">
        <v>0</v>
      </c>
      <c r="D23" s="825"/>
      <c r="E23" s="826"/>
      <c r="F23" s="827"/>
      <c r="G23" s="828"/>
      <c r="H23" s="102" t="s">
        <v>69</v>
      </c>
      <c r="I23" s="829">
        <f t="shared" si="1"/>
        <v>0</v>
      </c>
      <c r="J23" s="830"/>
      <c r="K23" s="830"/>
      <c r="L23" s="807"/>
      <c r="N23" s="821"/>
      <c r="O23" s="822"/>
      <c r="P23" s="822"/>
      <c r="Q23" s="822"/>
      <c r="R23" s="822"/>
      <c r="S23" s="822"/>
      <c r="T23" s="822"/>
      <c r="U23" s="822"/>
      <c r="V23" s="823"/>
      <c r="W23" s="103"/>
    </row>
    <row r="24" spans="1:35" s="59" customFormat="1" ht="12" customHeight="1" x14ac:dyDescent="0.15">
      <c r="A24" s="84"/>
      <c r="B24" s="775" t="s">
        <v>72</v>
      </c>
      <c r="C24" s="809"/>
      <c r="D24" s="809"/>
      <c r="E24" s="809"/>
      <c r="F24" s="810"/>
      <c r="G24" s="811"/>
      <c r="H24" s="101"/>
      <c r="I24" s="804">
        <f t="shared" si="1"/>
        <v>0</v>
      </c>
      <c r="J24" s="804"/>
      <c r="K24" s="804"/>
      <c r="L24" s="804"/>
      <c r="N24" s="104"/>
      <c r="O24" s="104"/>
      <c r="P24" s="104"/>
      <c r="Q24" s="104"/>
      <c r="R24" s="104"/>
      <c r="S24" s="104"/>
      <c r="T24" s="104"/>
      <c r="U24" s="104"/>
      <c r="V24" s="104"/>
      <c r="W24" s="105"/>
    </row>
    <row r="25" spans="1:35" s="59" customFormat="1" ht="22.5" customHeight="1" x14ac:dyDescent="0.15">
      <c r="A25" s="84"/>
      <c r="B25" s="758"/>
      <c r="C25" s="812">
        <v>0</v>
      </c>
      <c r="D25" s="812"/>
      <c r="E25" s="812"/>
      <c r="F25" s="813"/>
      <c r="G25" s="814"/>
      <c r="H25" s="106" t="s">
        <v>69</v>
      </c>
      <c r="I25" s="815">
        <f t="shared" si="1"/>
        <v>0</v>
      </c>
      <c r="J25" s="815"/>
      <c r="K25" s="815"/>
      <c r="L25" s="815"/>
      <c r="N25" s="519" t="s">
        <v>78</v>
      </c>
      <c r="O25" s="519"/>
      <c r="P25" s="519"/>
      <c r="Q25" s="519"/>
      <c r="R25" s="519"/>
      <c r="S25" s="519"/>
      <c r="T25" s="519"/>
      <c r="U25" s="519"/>
      <c r="V25" s="519"/>
      <c r="W25" s="103"/>
      <c r="AG25" s="107"/>
    </row>
    <row r="26" spans="1:35" s="59" customFormat="1" ht="18" customHeight="1" x14ac:dyDescent="0.15">
      <c r="A26" s="84"/>
      <c r="B26" s="755" t="s">
        <v>79</v>
      </c>
      <c r="C26" s="756"/>
      <c r="D26" s="756"/>
      <c r="E26" s="756"/>
      <c r="F26" s="756"/>
      <c r="G26" s="756"/>
      <c r="H26" s="756"/>
      <c r="I26" s="756"/>
      <c r="J26" s="756"/>
      <c r="K26" s="756"/>
      <c r="L26" s="757"/>
      <c r="N26" s="519"/>
      <c r="O26" s="519"/>
      <c r="P26" s="519"/>
      <c r="Q26" s="519"/>
      <c r="R26" s="519"/>
      <c r="S26" s="519"/>
      <c r="T26" s="519"/>
      <c r="U26" s="519"/>
      <c r="V26" s="519"/>
      <c r="W26" s="99"/>
      <c r="AG26" s="107"/>
    </row>
    <row r="27" spans="1:35" s="59" customFormat="1" ht="12" customHeight="1" x14ac:dyDescent="0.15">
      <c r="A27" s="84"/>
      <c r="B27" s="758" t="s">
        <v>75</v>
      </c>
      <c r="C27" s="795">
        <f>INT(SUM(C20+C22+C24))</f>
        <v>0</v>
      </c>
      <c r="D27" s="796"/>
      <c r="E27" s="797"/>
      <c r="F27" s="798"/>
      <c r="G27" s="799"/>
      <c r="H27" s="800"/>
      <c r="I27" s="804">
        <f>SUM(I20,I22,I24)</f>
        <v>0</v>
      </c>
      <c r="J27" s="804"/>
      <c r="K27" s="804"/>
      <c r="L27" s="804"/>
      <c r="N27" s="519"/>
      <c r="O27" s="519"/>
      <c r="P27" s="519"/>
      <c r="Q27" s="519"/>
      <c r="R27" s="519"/>
      <c r="S27" s="519"/>
      <c r="T27" s="519"/>
      <c r="U27" s="519"/>
      <c r="V27" s="519"/>
    </row>
    <row r="28" spans="1:35" s="59" customFormat="1" ht="22.5" customHeight="1" x14ac:dyDescent="0.15">
      <c r="A28" s="84"/>
      <c r="B28" s="759"/>
      <c r="C28" s="805">
        <f>INT(SUM(C21,C23,C25))</f>
        <v>0</v>
      </c>
      <c r="D28" s="805"/>
      <c r="E28" s="806"/>
      <c r="F28" s="801"/>
      <c r="G28" s="802"/>
      <c r="H28" s="803"/>
      <c r="I28" s="807">
        <f>SUM(I21,I23,I25)</f>
        <v>0</v>
      </c>
      <c r="J28" s="808"/>
      <c r="K28" s="808"/>
      <c r="L28" s="808"/>
      <c r="N28" s="519"/>
      <c r="O28" s="519"/>
      <c r="P28" s="519"/>
      <c r="Q28" s="519"/>
      <c r="R28" s="519"/>
      <c r="S28" s="519"/>
      <c r="T28" s="519"/>
      <c r="U28" s="519"/>
      <c r="V28" s="519"/>
      <c r="W28" s="84"/>
    </row>
    <row r="29" spans="1:35" s="59" customFormat="1" ht="6.75" customHeight="1" x14ac:dyDescent="0.15">
      <c r="A29" s="84"/>
      <c r="B29" s="12"/>
      <c r="C29" s="95"/>
      <c r="D29" s="95"/>
      <c r="E29" s="95"/>
      <c r="F29" s="108"/>
      <c r="G29" s="108"/>
      <c r="H29" s="108"/>
      <c r="I29" s="97"/>
      <c r="J29" s="109"/>
      <c r="K29" s="97"/>
      <c r="L29" s="97"/>
      <c r="W29" s="84"/>
    </row>
    <row r="30" spans="1:35" ht="22.5" customHeight="1" x14ac:dyDescent="0.15">
      <c r="A30" s="86" t="s">
        <v>80</v>
      </c>
      <c r="C30" s="87"/>
      <c r="D30" s="87"/>
      <c r="E30" s="87"/>
      <c r="F30" s="87"/>
      <c r="G30" s="87"/>
      <c r="H30" s="87"/>
      <c r="I30" s="87"/>
      <c r="J30" s="87"/>
      <c r="K30" s="87"/>
      <c r="M30" s="55"/>
      <c r="W30" s="55"/>
    </row>
    <row r="31" spans="1:35" s="59" customFormat="1" ht="25.5" customHeight="1" x14ac:dyDescent="0.15">
      <c r="A31" s="14"/>
      <c r="B31" s="88" t="s">
        <v>64</v>
      </c>
      <c r="C31" s="794" t="s">
        <v>65</v>
      </c>
      <c r="D31" s="794"/>
      <c r="E31" s="794"/>
      <c r="F31" s="430" t="s">
        <v>66</v>
      </c>
      <c r="G31" s="430"/>
      <c r="H31" s="430"/>
      <c r="I31" s="794" t="s">
        <v>81</v>
      </c>
      <c r="J31" s="794"/>
      <c r="K31" s="794"/>
      <c r="L31" s="794"/>
      <c r="N31" s="598" t="s">
        <v>82</v>
      </c>
      <c r="O31" s="598"/>
      <c r="P31" s="598"/>
      <c r="Q31" s="598"/>
      <c r="R31" s="598"/>
      <c r="S31" s="598"/>
      <c r="T31" s="598"/>
      <c r="U31" s="598"/>
      <c r="V31" s="598"/>
      <c r="W31" s="100"/>
      <c r="X31" s="100"/>
      <c r="Y31" s="100"/>
      <c r="AA31" s="100"/>
      <c r="AB31" s="100"/>
    </row>
    <row r="32" spans="1:35" s="59" customFormat="1" ht="12" customHeight="1" x14ac:dyDescent="0.15">
      <c r="A32" s="90"/>
      <c r="B32" s="775" t="s">
        <v>35</v>
      </c>
      <c r="C32" s="776"/>
      <c r="D32" s="776"/>
      <c r="E32" s="776"/>
      <c r="F32" s="777"/>
      <c r="G32" s="778"/>
      <c r="H32" s="110"/>
      <c r="I32" s="786">
        <f t="shared" ref="I32:I37" si="2">ROUNDDOWN((INT(C32)*F32/10),0)</f>
        <v>0</v>
      </c>
      <c r="J32" s="787"/>
      <c r="K32" s="787"/>
      <c r="L32" s="788"/>
      <c r="N32" s="598"/>
      <c r="O32" s="598"/>
      <c r="P32" s="598"/>
      <c r="Q32" s="598"/>
      <c r="R32" s="598"/>
      <c r="S32" s="598"/>
      <c r="T32" s="598"/>
      <c r="U32" s="598"/>
      <c r="V32" s="598"/>
      <c r="W32" s="99"/>
    </row>
    <row r="33" spans="1:28" s="59" customFormat="1" ht="22.5" customHeight="1" x14ac:dyDescent="0.15">
      <c r="A33" s="90"/>
      <c r="B33" s="759"/>
      <c r="C33" s="789">
        <v>0</v>
      </c>
      <c r="D33" s="482"/>
      <c r="E33" s="483"/>
      <c r="F33" s="790"/>
      <c r="G33" s="791"/>
      <c r="H33" s="111" t="s">
        <v>69</v>
      </c>
      <c r="I33" s="792">
        <f t="shared" si="2"/>
        <v>0</v>
      </c>
      <c r="J33" s="793"/>
      <c r="K33" s="793"/>
      <c r="L33" s="773"/>
      <c r="N33" s="598"/>
      <c r="O33" s="598"/>
      <c r="P33" s="598"/>
      <c r="Q33" s="598"/>
      <c r="R33" s="598"/>
      <c r="S33" s="598"/>
      <c r="T33" s="598"/>
      <c r="U33" s="598"/>
      <c r="V33" s="598"/>
      <c r="W33" s="99"/>
    </row>
    <row r="34" spans="1:28" s="59" customFormat="1" ht="12" customHeight="1" x14ac:dyDescent="0.15">
      <c r="A34" s="90"/>
      <c r="B34" s="775" t="s">
        <v>70</v>
      </c>
      <c r="C34" s="776"/>
      <c r="D34" s="776"/>
      <c r="E34" s="776"/>
      <c r="F34" s="777"/>
      <c r="G34" s="778"/>
      <c r="H34" s="110"/>
      <c r="I34" s="786">
        <f t="shared" si="2"/>
        <v>0</v>
      </c>
      <c r="J34" s="787"/>
      <c r="K34" s="787"/>
      <c r="L34" s="788"/>
      <c r="N34" s="598"/>
      <c r="O34" s="598"/>
      <c r="P34" s="598"/>
      <c r="Q34" s="598"/>
      <c r="R34" s="598"/>
      <c r="S34" s="598"/>
      <c r="T34" s="598"/>
      <c r="U34" s="598"/>
      <c r="V34" s="598"/>
      <c r="W34" s="99"/>
    </row>
    <row r="35" spans="1:28" s="59" customFormat="1" ht="22.5" customHeight="1" x14ac:dyDescent="0.15">
      <c r="A35" s="14"/>
      <c r="B35" s="759"/>
      <c r="C35" s="789">
        <v>0</v>
      </c>
      <c r="D35" s="482"/>
      <c r="E35" s="483"/>
      <c r="F35" s="790"/>
      <c r="G35" s="791"/>
      <c r="H35" s="111" t="s">
        <v>69</v>
      </c>
      <c r="I35" s="792">
        <f t="shared" si="2"/>
        <v>0</v>
      </c>
      <c r="J35" s="793"/>
      <c r="K35" s="793"/>
      <c r="L35" s="773"/>
      <c r="N35" s="598" t="s">
        <v>486</v>
      </c>
      <c r="O35" s="598"/>
      <c r="P35" s="598"/>
      <c r="Q35" s="598"/>
      <c r="R35" s="598"/>
      <c r="S35" s="598"/>
      <c r="T35" s="598"/>
      <c r="U35" s="598"/>
      <c r="V35" s="598"/>
      <c r="W35" s="99"/>
    </row>
    <row r="36" spans="1:28" s="59" customFormat="1" ht="12" customHeight="1" x14ac:dyDescent="0.15">
      <c r="A36" s="84"/>
      <c r="B36" s="775" t="s">
        <v>72</v>
      </c>
      <c r="C36" s="776"/>
      <c r="D36" s="776"/>
      <c r="E36" s="776"/>
      <c r="F36" s="777"/>
      <c r="G36" s="778"/>
      <c r="H36" s="110"/>
      <c r="I36" s="779">
        <f t="shared" si="2"/>
        <v>0</v>
      </c>
      <c r="J36" s="779"/>
      <c r="K36" s="779"/>
      <c r="L36" s="779"/>
      <c r="N36" s="598"/>
      <c r="O36" s="598"/>
      <c r="P36" s="598"/>
      <c r="Q36" s="598"/>
      <c r="R36" s="598"/>
      <c r="S36" s="598"/>
      <c r="T36" s="598"/>
      <c r="U36" s="598"/>
      <c r="V36" s="598"/>
      <c r="W36" s="100"/>
    </row>
    <row r="37" spans="1:28" s="59" customFormat="1" ht="22.5" customHeight="1" x14ac:dyDescent="0.15">
      <c r="A37" s="84"/>
      <c r="B37" s="758"/>
      <c r="C37" s="780">
        <v>0</v>
      </c>
      <c r="D37" s="781"/>
      <c r="E37" s="782"/>
      <c r="F37" s="783"/>
      <c r="G37" s="784"/>
      <c r="H37" s="112" t="s">
        <v>69</v>
      </c>
      <c r="I37" s="785">
        <f t="shared" si="2"/>
        <v>0</v>
      </c>
      <c r="J37" s="785"/>
      <c r="K37" s="785"/>
      <c r="L37" s="785"/>
      <c r="N37" s="598"/>
      <c r="O37" s="598"/>
      <c r="P37" s="598"/>
      <c r="Q37" s="598"/>
      <c r="R37" s="598"/>
      <c r="S37" s="598"/>
      <c r="T37" s="598"/>
      <c r="U37" s="598"/>
      <c r="V37" s="598"/>
      <c r="W37" s="100"/>
    </row>
    <row r="38" spans="1:28" s="59" customFormat="1" ht="16.5" customHeight="1" x14ac:dyDescent="0.15">
      <c r="A38" s="84"/>
      <c r="B38" s="755" t="s">
        <v>79</v>
      </c>
      <c r="C38" s="756"/>
      <c r="D38" s="756"/>
      <c r="E38" s="756"/>
      <c r="F38" s="756"/>
      <c r="G38" s="756"/>
      <c r="H38" s="756"/>
      <c r="I38" s="756"/>
      <c r="J38" s="756"/>
      <c r="K38" s="756"/>
      <c r="L38" s="757"/>
      <c r="N38" s="425" t="s">
        <v>485</v>
      </c>
      <c r="O38" s="425"/>
      <c r="P38" s="425"/>
      <c r="Q38" s="425"/>
      <c r="R38" s="425"/>
      <c r="S38" s="425"/>
      <c r="T38" s="425"/>
      <c r="U38" s="59" t="s">
        <v>60</v>
      </c>
      <c r="V38" s="368"/>
      <c r="W38" s="100"/>
      <c r="X38" s="84"/>
      <c r="Y38" s="84"/>
    </row>
    <row r="39" spans="1:28" s="59" customFormat="1" ht="12" customHeight="1" x14ac:dyDescent="0.15">
      <c r="A39" s="84"/>
      <c r="B39" s="758" t="s">
        <v>75</v>
      </c>
      <c r="C39" s="760">
        <f>INT(SUM(C32,C34,C36))</f>
        <v>0</v>
      </c>
      <c r="D39" s="761"/>
      <c r="E39" s="761"/>
      <c r="F39" s="762"/>
      <c r="G39" s="763"/>
      <c r="H39" s="764"/>
      <c r="I39" s="768">
        <f>SUM(I32,I34,I36)</f>
        <v>0</v>
      </c>
      <c r="J39" s="769"/>
      <c r="K39" s="769"/>
      <c r="L39" s="770"/>
      <c r="N39" s="425"/>
      <c r="O39" s="425"/>
      <c r="P39" s="425"/>
      <c r="Q39" s="425"/>
      <c r="R39" s="425"/>
      <c r="S39" s="425"/>
      <c r="T39" s="425"/>
      <c r="U39" s="346"/>
      <c r="V39" s="347"/>
      <c r="W39" s="100"/>
    </row>
    <row r="40" spans="1:28" s="59" customFormat="1" ht="22.5" customHeight="1" x14ac:dyDescent="0.15">
      <c r="A40" s="84"/>
      <c r="B40" s="759"/>
      <c r="C40" s="771">
        <f>INT(SUM(C33,C35,C37))</f>
        <v>0</v>
      </c>
      <c r="D40" s="772"/>
      <c r="E40" s="772"/>
      <c r="F40" s="765"/>
      <c r="G40" s="766"/>
      <c r="H40" s="767"/>
      <c r="I40" s="773">
        <f>SUM(I33,I35,I37)</f>
        <v>0</v>
      </c>
      <c r="J40" s="774"/>
      <c r="K40" s="774"/>
      <c r="L40" s="774"/>
      <c r="N40" s="599" t="s">
        <v>484</v>
      </c>
      <c r="O40" s="599"/>
      <c r="P40" s="599"/>
      <c r="Q40" s="599"/>
      <c r="R40" s="599"/>
      <c r="S40" s="600">
        <f>IF(V38="○",E47*2000000,0)</f>
        <v>0</v>
      </c>
      <c r="T40" s="600"/>
      <c r="U40" s="600"/>
      <c r="V40" s="600"/>
      <c r="W40" s="84"/>
    </row>
    <row r="41" spans="1:28" s="59" customFormat="1" ht="8.25" customHeight="1" x14ac:dyDescent="0.15">
      <c r="A41" s="84"/>
      <c r="B41" s="12"/>
      <c r="C41" s="95"/>
      <c r="D41" s="95"/>
      <c r="E41" s="95"/>
      <c r="F41" s="108"/>
      <c r="G41" s="108"/>
      <c r="H41" s="108"/>
      <c r="I41" s="97"/>
      <c r="J41" s="97"/>
      <c r="K41" s="97"/>
      <c r="L41" s="97"/>
      <c r="N41" s="113"/>
      <c r="O41" s="113"/>
      <c r="P41" s="113"/>
      <c r="Q41" s="113"/>
      <c r="R41" s="113"/>
    </row>
    <row r="42" spans="1:28" s="59" customFormat="1" ht="19.5" customHeight="1" x14ac:dyDescent="0.15">
      <c r="A42" s="27" t="s">
        <v>83</v>
      </c>
      <c r="O42" s="26"/>
      <c r="P42" s="26"/>
      <c r="Q42" s="26"/>
      <c r="R42" s="26"/>
      <c r="S42" s="26"/>
      <c r="T42" s="26"/>
      <c r="U42" s="26"/>
      <c r="V42" s="26"/>
      <c r="W42" s="26"/>
    </row>
    <row r="43" spans="1:28" s="59" customFormat="1" ht="25.5" customHeight="1" x14ac:dyDescent="0.15">
      <c r="B43" s="43"/>
      <c r="C43" s="44"/>
      <c r="D43" s="44"/>
      <c r="E43" s="453" t="s">
        <v>84</v>
      </c>
      <c r="F43" s="624"/>
      <c r="G43" s="624"/>
      <c r="H43" s="624"/>
      <c r="I43" s="454"/>
      <c r="J43" s="452" t="s">
        <v>85</v>
      </c>
      <c r="K43" s="452"/>
      <c r="L43" s="452"/>
      <c r="M43" s="452"/>
      <c r="N43" s="743"/>
      <c r="O43" s="744" t="s">
        <v>86</v>
      </c>
      <c r="P43" s="519"/>
      <c r="Q43" s="519"/>
      <c r="R43" s="519"/>
      <c r="S43" s="519"/>
      <c r="T43" s="519"/>
      <c r="U43" s="519"/>
      <c r="V43" s="519"/>
      <c r="W43" s="26"/>
    </row>
    <row r="44" spans="1:28" s="59" customFormat="1" ht="25.5" customHeight="1" x14ac:dyDescent="0.15">
      <c r="B44" s="745" t="s">
        <v>87</v>
      </c>
      <c r="C44" s="746"/>
      <c r="D44" s="747"/>
      <c r="E44" s="114"/>
      <c r="F44" s="359" t="s">
        <v>487</v>
      </c>
      <c r="G44" s="360"/>
      <c r="H44" s="115" t="s">
        <v>88</v>
      </c>
      <c r="I44" s="115"/>
      <c r="J44" s="114"/>
      <c r="K44" s="359" t="s">
        <v>487</v>
      </c>
      <c r="L44" s="360"/>
      <c r="M44" s="115" t="s">
        <v>88</v>
      </c>
      <c r="N44" s="116"/>
      <c r="O44" s="744"/>
      <c r="P44" s="519"/>
      <c r="Q44" s="519"/>
      <c r="R44" s="519"/>
      <c r="S44" s="519"/>
      <c r="T44" s="519"/>
      <c r="U44" s="519"/>
      <c r="V44" s="519"/>
      <c r="W44" s="26"/>
    </row>
    <row r="45" spans="1:28" s="59" customFormat="1" ht="14.25" customHeight="1" x14ac:dyDescent="0.15">
      <c r="B45" s="3"/>
      <c r="C45" s="3"/>
      <c r="D45" s="3"/>
      <c r="E45" s="84"/>
      <c r="F45" s="117"/>
      <c r="G45" s="118"/>
      <c r="H45" s="14"/>
      <c r="I45" s="14"/>
      <c r="J45" s="84"/>
      <c r="K45" s="117"/>
      <c r="L45" s="118"/>
      <c r="M45" s="14"/>
      <c r="N45" s="84"/>
      <c r="O45" s="103"/>
      <c r="P45" s="103"/>
      <c r="Q45" s="103"/>
      <c r="R45" s="103"/>
      <c r="S45" s="103"/>
      <c r="T45" s="103"/>
      <c r="U45" s="103"/>
      <c r="V45" s="103"/>
      <c r="W45" s="26"/>
    </row>
    <row r="46" spans="1:28" s="59" customFormat="1" ht="18" customHeight="1" x14ac:dyDescent="0.15">
      <c r="A46" s="84"/>
      <c r="B46" s="119" t="s">
        <v>89</v>
      </c>
      <c r="C46" s="120"/>
      <c r="D46" s="120"/>
      <c r="E46" s="120"/>
      <c r="F46" s="121"/>
      <c r="G46" s="121"/>
      <c r="H46" s="121"/>
      <c r="I46" s="121"/>
      <c r="J46" s="121"/>
      <c r="K46" s="122"/>
      <c r="L46" s="122"/>
      <c r="M46" s="122"/>
      <c r="N46" s="123"/>
      <c r="O46" s="123"/>
      <c r="P46" s="123"/>
      <c r="Q46" s="123"/>
      <c r="R46" s="123"/>
      <c r="S46" s="123"/>
      <c r="T46" s="123"/>
      <c r="U46" s="123"/>
      <c r="V46" s="124"/>
      <c r="W46" s="84"/>
    </row>
    <row r="47" spans="1:28" s="59" customFormat="1" ht="21" customHeight="1" x14ac:dyDescent="0.15">
      <c r="A47" s="84"/>
      <c r="B47" s="125" t="s">
        <v>90</v>
      </c>
      <c r="C47" s="84"/>
      <c r="D47" s="84"/>
      <c r="E47" s="748">
        <v>0</v>
      </c>
      <c r="F47" s="748"/>
      <c r="G47" s="748"/>
      <c r="H47" s="126"/>
      <c r="I47" s="126"/>
      <c r="J47" s="126"/>
      <c r="K47" s="14"/>
      <c r="L47" s="84"/>
      <c r="M47" s="84"/>
      <c r="N47" s="84"/>
      <c r="O47" s="84"/>
      <c r="P47" s="84"/>
      <c r="Q47" s="84"/>
      <c r="R47" s="84"/>
      <c r="S47" s="84"/>
      <c r="T47" s="84"/>
      <c r="U47" s="84"/>
      <c r="V47" s="127"/>
      <c r="W47" s="128"/>
      <c r="X47" s="129"/>
      <c r="Y47" s="129"/>
      <c r="Z47" s="129"/>
      <c r="AA47" s="129"/>
      <c r="AB47" s="129"/>
    </row>
    <row r="48" spans="1:28" s="59" customFormat="1" ht="6.75" customHeight="1" x14ac:dyDescent="0.15">
      <c r="A48" s="84"/>
      <c r="B48" s="125"/>
      <c r="C48" s="84"/>
      <c r="D48" s="84"/>
      <c r="E48" s="130"/>
      <c r="F48" s="126"/>
      <c r="G48" s="126"/>
      <c r="H48" s="126"/>
      <c r="I48" s="126"/>
      <c r="J48" s="126"/>
      <c r="K48" s="14"/>
      <c r="L48" s="84"/>
      <c r="M48" s="84"/>
      <c r="N48" s="84"/>
      <c r="O48" s="84"/>
      <c r="P48" s="84"/>
      <c r="Q48" s="84"/>
      <c r="R48" s="84"/>
      <c r="S48" s="84"/>
      <c r="T48" s="84"/>
      <c r="U48" s="84"/>
      <c r="V48" s="127"/>
      <c r="W48" s="128"/>
      <c r="X48" s="129"/>
      <c r="Y48" s="129"/>
      <c r="Z48" s="129"/>
      <c r="AA48" s="129"/>
      <c r="AB48" s="129"/>
    </row>
    <row r="49" spans="1:28" s="59" customFormat="1" ht="16.5" customHeight="1" x14ac:dyDescent="0.15">
      <c r="A49" s="84"/>
      <c r="B49" s="131" t="s">
        <v>91</v>
      </c>
      <c r="C49" s="84"/>
      <c r="D49" s="84"/>
      <c r="E49" s="132"/>
      <c r="F49" s="82" t="s">
        <v>92</v>
      </c>
      <c r="G49" s="84"/>
      <c r="H49" s="84"/>
      <c r="I49" s="132"/>
      <c r="J49" s="84" t="s">
        <v>93</v>
      </c>
      <c r="K49" s="84"/>
      <c r="L49" s="84"/>
      <c r="M49" s="132"/>
      <c r="N49" s="84" t="s">
        <v>94</v>
      </c>
      <c r="O49" s="84"/>
      <c r="P49" s="84"/>
      <c r="Q49" s="132"/>
      <c r="R49" s="82" t="s">
        <v>95</v>
      </c>
      <c r="S49" s="84"/>
      <c r="T49" s="84"/>
      <c r="U49" s="84"/>
      <c r="V49" s="127"/>
      <c r="W49" s="128"/>
      <c r="X49" s="129"/>
      <c r="Y49" s="129"/>
      <c r="Z49" s="129"/>
      <c r="AA49" s="129"/>
      <c r="AB49" s="129"/>
    </row>
    <row r="50" spans="1:28" s="59" customFormat="1" ht="6.75" customHeight="1" x14ac:dyDescent="0.15">
      <c r="A50" s="84"/>
      <c r="B50" s="125"/>
      <c r="C50" s="84"/>
      <c r="D50" s="84"/>
      <c r="E50" s="133"/>
      <c r="F50" s="126"/>
      <c r="G50" s="126"/>
      <c r="H50" s="126"/>
      <c r="I50" s="126"/>
      <c r="J50" s="126"/>
      <c r="K50" s="14"/>
      <c r="L50" s="84"/>
      <c r="M50" s="84"/>
      <c r="N50" s="84"/>
      <c r="O50" s="84"/>
      <c r="P50" s="84"/>
      <c r="Q50" s="84"/>
      <c r="R50" s="84"/>
      <c r="S50" s="84"/>
      <c r="T50" s="84"/>
      <c r="U50" s="84"/>
      <c r="V50" s="127"/>
      <c r="W50" s="128"/>
      <c r="X50" s="129"/>
      <c r="Y50" s="129"/>
      <c r="Z50" s="129"/>
      <c r="AA50" s="129"/>
      <c r="AB50" s="129"/>
    </row>
    <row r="51" spans="1:28" s="59" customFormat="1" ht="16.5" customHeight="1" x14ac:dyDescent="0.15">
      <c r="A51" s="84"/>
      <c r="B51" s="131" t="s">
        <v>488</v>
      </c>
      <c r="C51" s="84"/>
      <c r="D51" s="84"/>
      <c r="E51" s="84"/>
      <c r="F51" s="84"/>
      <c r="G51" s="132"/>
      <c r="H51" s="84" t="s">
        <v>96</v>
      </c>
      <c r="I51" s="3"/>
      <c r="J51" s="132"/>
      <c r="K51" s="84" t="s">
        <v>97</v>
      </c>
      <c r="L51" s="84"/>
      <c r="M51" s="132"/>
      <c r="N51" s="349" t="s">
        <v>98</v>
      </c>
      <c r="O51" s="349"/>
      <c r="P51" s="132"/>
      <c r="Q51" s="349" t="s">
        <v>99</v>
      </c>
      <c r="R51" s="349"/>
      <c r="S51" s="349"/>
      <c r="T51" s="349"/>
      <c r="U51" s="349"/>
      <c r="V51" s="127"/>
      <c r="W51" s="129"/>
      <c r="X51" s="129"/>
      <c r="Y51" s="128"/>
      <c r="Z51" s="129"/>
      <c r="AA51" s="129"/>
      <c r="AB51" s="129"/>
    </row>
    <row r="52" spans="1:28" s="59" customFormat="1" ht="6.75" customHeight="1" x14ac:dyDescent="0.15">
      <c r="A52" s="84"/>
      <c r="B52" s="125"/>
      <c r="C52" s="84"/>
      <c r="D52" s="84"/>
      <c r="E52" s="126"/>
      <c r="F52" s="126"/>
      <c r="G52" s="126"/>
      <c r="H52" s="14"/>
      <c r="I52" s="126"/>
      <c r="J52" s="84"/>
      <c r="K52" s="84"/>
      <c r="L52" s="84"/>
      <c r="M52" s="84"/>
      <c r="N52" s="84"/>
      <c r="O52" s="84"/>
      <c r="P52" s="84"/>
      <c r="Q52" s="84"/>
      <c r="R52" s="84"/>
      <c r="S52" s="84"/>
      <c r="T52" s="84"/>
      <c r="U52" s="84"/>
      <c r="V52" s="127"/>
      <c r="W52" s="128"/>
      <c r="X52" s="129"/>
      <c r="Y52" s="129"/>
      <c r="Z52" s="129"/>
      <c r="AA52" s="129"/>
      <c r="AB52" s="129"/>
    </row>
    <row r="53" spans="1:28" ht="16.5" customHeight="1" x14ac:dyDescent="0.15">
      <c r="A53" s="55"/>
      <c r="B53" s="131"/>
      <c r="C53" s="14"/>
      <c r="D53" s="14"/>
      <c r="E53" s="14"/>
      <c r="F53" s="14"/>
      <c r="G53" s="132"/>
      <c r="H53" s="84" t="s">
        <v>100</v>
      </c>
      <c r="I53" s="3"/>
      <c r="J53" s="132"/>
      <c r="K53" s="84" t="s">
        <v>101</v>
      </c>
      <c r="L53" s="14"/>
      <c r="M53" s="132"/>
      <c r="N53" s="84" t="s">
        <v>102</v>
      </c>
      <c r="O53" s="84"/>
      <c r="P53" s="132"/>
      <c r="Q53" s="84" t="s">
        <v>103</v>
      </c>
      <c r="R53" s="84"/>
      <c r="S53" s="84"/>
      <c r="T53" s="84"/>
      <c r="U53" s="84"/>
      <c r="V53" s="134"/>
      <c r="W53" s="55"/>
      <c r="X53" s="55"/>
      <c r="Y53" s="55"/>
      <c r="Z53" s="55"/>
      <c r="AA53" s="55"/>
      <c r="AB53" s="55"/>
    </row>
    <row r="54" spans="1:28" s="59" customFormat="1" ht="6.75" customHeight="1" x14ac:dyDescent="0.15">
      <c r="A54" s="84"/>
      <c r="B54" s="125"/>
      <c r="C54" s="84"/>
      <c r="D54" s="84"/>
      <c r="E54" s="126"/>
      <c r="F54" s="126"/>
      <c r="G54" s="126"/>
      <c r="H54" s="14"/>
      <c r="I54" s="126"/>
      <c r="J54" s="84"/>
      <c r="K54" s="84"/>
      <c r="L54" s="84"/>
      <c r="M54" s="84"/>
      <c r="N54" s="84"/>
      <c r="O54" s="84"/>
      <c r="P54" s="84"/>
      <c r="Q54" s="84"/>
      <c r="R54" s="84"/>
      <c r="S54" s="84"/>
      <c r="T54" s="84"/>
      <c r="U54" s="84"/>
      <c r="V54" s="127"/>
      <c r="W54" s="128"/>
      <c r="X54" s="129"/>
      <c r="Y54" s="129"/>
      <c r="Z54" s="129"/>
      <c r="AA54" s="129"/>
      <c r="AB54" s="129"/>
    </row>
    <row r="55" spans="1:28" ht="16.5" customHeight="1" x14ac:dyDescent="0.15">
      <c r="A55" s="55"/>
      <c r="B55" s="131" t="s">
        <v>496</v>
      </c>
      <c r="C55" s="14"/>
      <c r="D55" s="14"/>
      <c r="E55" s="14"/>
      <c r="F55" s="14"/>
      <c r="G55" s="132"/>
      <c r="H55" s="84"/>
      <c r="I55" s="84"/>
      <c r="J55" s="84"/>
      <c r="K55" s="84"/>
      <c r="L55" s="84"/>
      <c r="M55" s="84"/>
      <c r="N55" s="84"/>
      <c r="O55" s="84"/>
      <c r="P55" s="84"/>
      <c r="Q55" s="84"/>
      <c r="R55" s="84"/>
      <c r="S55" s="84"/>
      <c r="T55" s="84"/>
      <c r="U55" s="84"/>
      <c r="V55" s="134"/>
      <c r="W55" s="55"/>
      <c r="X55" s="55"/>
      <c r="Y55" s="55"/>
      <c r="Z55" s="55"/>
      <c r="AA55" s="55"/>
      <c r="AB55" s="55"/>
    </row>
    <row r="56" spans="1:28" s="59" customFormat="1" ht="6.75" customHeight="1" x14ac:dyDescent="0.15">
      <c r="A56" s="84"/>
      <c r="B56" s="135"/>
      <c r="C56" s="128"/>
      <c r="D56" s="128"/>
      <c r="E56" s="136"/>
      <c r="F56" s="136"/>
      <c r="G56" s="136"/>
      <c r="H56" s="136"/>
      <c r="I56" s="136"/>
      <c r="J56" s="136"/>
      <c r="K56" s="79"/>
      <c r="L56" s="128"/>
      <c r="M56" s="128"/>
      <c r="N56" s="128"/>
      <c r="O56" s="128"/>
      <c r="P56" s="128"/>
      <c r="Q56" s="128"/>
      <c r="R56" s="128"/>
      <c r="S56" s="128"/>
      <c r="T56" s="128"/>
      <c r="U56" s="128"/>
      <c r="V56" s="127"/>
      <c r="W56" s="128"/>
      <c r="X56" s="129"/>
      <c r="Y56" s="129"/>
      <c r="Z56" s="129"/>
      <c r="AA56" s="129"/>
      <c r="AB56" s="129"/>
    </row>
    <row r="57" spans="1:28" ht="16.5" customHeight="1" x14ac:dyDescent="0.15">
      <c r="A57" s="55"/>
      <c r="B57" s="137" t="s">
        <v>104</v>
      </c>
      <c r="C57" s="9"/>
      <c r="D57" s="9"/>
      <c r="E57" s="9"/>
      <c r="F57" s="9"/>
      <c r="G57" s="55"/>
      <c r="H57" s="55"/>
      <c r="I57" s="55"/>
      <c r="J57" s="55"/>
      <c r="K57" s="55"/>
      <c r="L57" s="55"/>
      <c r="M57" s="55"/>
      <c r="N57" s="55"/>
      <c r="O57" s="55"/>
      <c r="P57" s="55"/>
      <c r="Q57" s="55"/>
      <c r="R57" s="55"/>
      <c r="S57" s="55"/>
      <c r="T57" s="55"/>
      <c r="U57" s="55"/>
      <c r="V57" s="134"/>
      <c r="W57" s="55"/>
      <c r="X57" s="55"/>
      <c r="Y57" s="55"/>
      <c r="Z57" s="55"/>
      <c r="AA57" s="55"/>
      <c r="AB57" s="55"/>
    </row>
    <row r="58" spans="1:28" ht="32.25" customHeight="1" x14ac:dyDescent="0.15">
      <c r="A58" s="55"/>
      <c r="B58" s="749" t="s">
        <v>105</v>
      </c>
      <c r="C58" s="750"/>
      <c r="D58" s="751"/>
      <c r="E58" s="733">
        <v>0</v>
      </c>
      <c r="F58" s="734"/>
      <c r="G58" s="735"/>
      <c r="H58" s="752" t="s">
        <v>106</v>
      </c>
      <c r="I58" s="753"/>
      <c r="J58" s="754"/>
      <c r="K58" s="733">
        <v>0</v>
      </c>
      <c r="L58" s="734"/>
      <c r="M58" s="735"/>
      <c r="N58" s="55"/>
      <c r="O58" s="55"/>
      <c r="P58" s="753" t="s">
        <v>107</v>
      </c>
      <c r="Q58" s="753"/>
      <c r="R58" s="754"/>
      <c r="S58" s="733">
        <v>0</v>
      </c>
      <c r="T58" s="734"/>
      <c r="U58" s="735"/>
      <c r="V58" s="134"/>
      <c r="W58" s="55"/>
      <c r="X58" s="55"/>
      <c r="Y58" s="55"/>
      <c r="Z58" s="55"/>
      <c r="AA58" s="55"/>
      <c r="AB58" s="55"/>
    </row>
    <row r="59" spans="1:28" ht="6.75" customHeight="1" x14ac:dyDescent="0.15">
      <c r="A59" s="55"/>
      <c r="B59" s="138"/>
      <c r="C59" s="139"/>
      <c r="D59" s="139"/>
      <c r="E59" s="139"/>
      <c r="F59" s="139"/>
      <c r="G59" s="140"/>
      <c r="H59" s="141"/>
      <c r="I59" s="142"/>
      <c r="J59" s="142"/>
      <c r="K59" s="142"/>
      <c r="L59" s="140"/>
      <c r="M59" s="140"/>
      <c r="N59" s="141"/>
      <c r="O59" s="142"/>
      <c r="P59" s="142"/>
      <c r="Q59" s="142"/>
      <c r="R59" s="140"/>
      <c r="S59" s="140"/>
      <c r="T59" s="140"/>
      <c r="U59" s="140"/>
      <c r="V59" s="143"/>
      <c r="W59" s="55"/>
      <c r="X59" s="55"/>
      <c r="Y59" s="55"/>
      <c r="Z59" s="55"/>
      <c r="AA59" s="55"/>
      <c r="AB59" s="55"/>
    </row>
    <row r="60" spans="1:28" s="59" customFormat="1" ht="8.25" customHeight="1" x14ac:dyDescent="0.15">
      <c r="B60" s="3"/>
      <c r="C60" s="3"/>
      <c r="D60" s="3"/>
      <c r="E60" s="84"/>
      <c r="F60" s="117"/>
      <c r="G60" s="118"/>
      <c r="H60" s="14"/>
      <c r="I60" s="14"/>
      <c r="J60" s="84"/>
      <c r="K60" s="117"/>
      <c r="L60" s="118"/>
      <c r="M60" s="14"/>
      <c r="N60" s="84"/>
    </row>
    <row r="61" spans="1:28" s="145" customFormat="1" ht="21.75" customHeight="1" x14ac:dyDescent="0.45">
      <c r="A61" s="144" t="s">
        <v>108</v>
      </c>
    </row>
    <row r="62" spans="1:28" s="145" customFormat="1" ht="18.75" customHeight="1" x14ac:dyDescent="0.45">
      <c r="A62" s="145" t="s">
        <v>493</v>
      </c>
      <c r="K62" s="145" t="s">
        <v>109</v>
      </c>
    </row>
    <row r="63" spans="1:28" ht="20.25" customHeight="1" x14ac:dyDescent="0.15">
      <c r="A63" s="8"/>
      <c r="B63" s="452" t="s">
        <v>536</v>
      </c>
      <c r="C63" s="452"/>
      <c r="D63" s="625" t="s">
        <v>110</v>
      </c>
      <c r="E63" s="626"/>
      <c r="F63" s="626"/>
      <c r="G63" s="626"/>
      <c r="H63" s="626"/>
      <c r="I63" s="626"/>
      <c r="J63" s="488"/>
      <c r="K63" s="454" t="s">
        <v>112</v>
      </c>
      <c r="L63" s="452"/>
      <c r="M63" s="452"/>
      <c r="N63" s="452"/>
      <c r="O63" s="452"/>
      <c r="P63" s="452"/>
      <c r="Q63" s="452"/>
      <c r="R63" s="452"/>
      <c r="S63" s="452"/>
      <c r="T63" s="452"/>
      <c r="U63" s="452"/>
      <c r="V63" s="452"/>
      <c r="W63" s="59"/>
    </row>
    <row r="64" spans="1:28" s="2" customFormat="1" ht="20.25" customHeight="1" x14ac:dyDescent="0.15">
      <c r="A64" s="14"/>
      <c r="B64" s="452"/>
      <c r="C64" s="452"/>
      <c r="D64" s="663"/>
      <c r="E64" s="664"/>
      <c r="F64" s="664"/>
      <c r="G64" s="664"/>
      <c r="H64" s="664"/>
      <c r="I64" s="664"/>
      <c r="J64" s="489"/>
      <c r="K64" s="146" t="s">
        <v>113</v>
      </c>
      <c r="L64" s="147" t="s">
        <v>114</v>
      </c>
      <c r="M64" s="147" t="s">
        <v>115</v>
      </c>
      <c r="N64" s="147" t="s">
        <v>116</v>
      </c>
      <c r="O64" s="147" t="s">
        <v>117</v>
      </c>
      <c r="P64" s="147" t="s">
        <v>118</v>
      </c>
      <c r="Q64" s="148" t="s">
        <v>119</v>
      </c>
      <c r="R64" s="148" t="s">
        <v>120</v>
      </c>
      <c r="S64" s="148" t="s">
        <v>121</v>
      </c>
      <c r="T64" s="147" t="s">
        <v>122</v>
      </c>
      <c r="U64" s="147" t="s">
        <v>123</v>
      </c>
      <c r="V64" s="147" t="s">
        <v>124</v>
      </c>
      <c r="W64" s="14"/>
    </row>
    <row r="65" spans="1:23" s="2" customFormat="1" ht="23.25" customHeight="1" x14ac:dyDescent="0.15">
      <c r="A65" s="14"/>
      <c r="B65" s="736" t="s">
        <v>125</v>
      </c>
      <c r="C65" s="737"/>
      <c r="D65" s="740" t="s">
        <v>126</v>
      </c>
      <c r="E65" s="741"/>
      <c r="F65" s="741"/>
      <c r="G65" s="741"/>
      <c r="H65" s="741"/>
      <c r="I65" s="741"/>
      <c r="J65" s="742"/>
      <c r="K65" s="361"/>
      <c r="L65" s="361"/>
      <c r="M65" s="361"/>
      <c r="N65" s="361"/>
      <c r="O65" s="361"/>
      <c r="P65" s="361"/>
      <c r="Q65" s="361"/>
      <c r="R65" s="361"/>
      <c r="S65" s="361"/>
      <c r="T65" s="361"/>
      <c r="U65" s="361"/>
      <c r="V65" s="361"/>
      <c r="W65" s="14"/>
    </row>
    <row r="66" spans="1:23" s="2" customFormat="1" ht="23.25" customHeight="1" x14ac:dyDescent="0.15">
      <c r="A66" s="14"/>
      <c r="B66" s="738"/>
      <c r="C66" s="739"/>
      <c r="D66" s="707" t="s">
        <v>127</v>
      </c>
      <c r="E66" s="708"/>
      <c r="F66" s="708"/>
      <c r="G66" s="708"/>
      <c r="H66" s="708"/>
      <c r="I66" s="708"/>
      <c r="J66" s="709"/>
      <c r="K66" s="361"/>
      <c r="L66" s="361"/>
      <c r="M66" s="361"/>
      <c r="N66" s="361"/>
      <c r="O66" s="361"/>
      <c r="P66" s="361"/>
      <c r="Q66" s="361"/>
      <c r="R66" s="361"/>
      <c r="S66" s="361"/>
      <c r="T66" s="361"/>
      <c r="U66" s="361"/>
      <c r="V66" s="361"/>
      <c r="W66" s="14"/>
    </row>
    <row r="67" spans="1:23" s="2" customFormat="1" ht="46.5" customHeight="1" x14ac:dyDescent="0.15">
      <c r="A67" s="14"/>
      <c r="B67" s="725" t="s">
        <v>128</v>
      </c>
      <c r="C67" s="726"/>
      <c r="D67" s="707" t="s">
        <v>501</v>
      </c>
      <c r="E67" s="708"/>
      <c r="F67" s="708"/>
      <c r="G67" s="708"/>
      <c r="H67" s="708"/>
      <c r="I67" s="708"/>
      <c r="J67" s="709"/>
      <c r="K67" s="727" t="s">
        <v>500</v>
      </c>
      <c r="L67" s="702"/>
      <c r="M67" s="702"/>
      <c r="N67" s="702"/>
      <c r="O67" s="702"/>
      <c r="P67" s="702"/>
      <c r="Q67" s="702"/>
      <c r="R67" s="702"/>
      <c r="S67" s="702"/>
      <c r="T67" s="702"/>
      <c r="U67" s="702"/>
      <c r="V67" s="703"/>
      <c r="W67" s="14"/>
    </row>
    <row r="68" spans="1:23" s="2" customFormat="1" ht="23.25" customHeight="1" x14ac:dyDescent="0.15">
      <c r="A68" s="14"/>
      <c r="B68" s="728" t="s">
        <v>129</v>
      </c>
      <c r="C68" s="728" t="s">
        <v>130</v>
      </c>
      <c r="D68" s="730" t="s">
        <v>131</v>
      </c>
      <c r="E68" s="731"/>
      <c r="F68" s="731"/>
      <c r="G68" s="731"/>
      <c r="H68" s="731"/>
      <c r="I68" s="731"/>
      <c r="J68" s="732"/>
      <c r="K68" s="361"/>
      <c r="L68" s="132"/>
      <c r="M68" s="132"/>
      <c r="N68" s="132"/>
      <c r="O68" s="132"/>
      <c r="P68" s="132"/>
      <c r="Q68" s="132"/>
      <c r="R68" s="132"/>
      <c r="S68" s="132"/>
      <c r="T68" s="132"/>
      <c r="U68" s="132"/>
      <c r="V68" s="132"/>
      <c r="W68" s="14"/>
    </row>
    <row r="69" spans="1:23" s="2" customFormat="1" ht="23.25" customHeight="1" x14ac:dyDescent="0.15">
      <c r="A69" s="14"/>
      <c r="B69" s="729"/>
      <c r="C69" s="729"/>
      <c r="D69" s="707" t="s">
        <v>132</v>
      </c>
      <c r="E69" s="708"/>
      <c r="F69" s="708"/>
      <c r="G69" s="708"/>
      <c r="H69" s="708"/>
      <c r="I69" s="708"/>
      <c r="J69" s="709"/>
      <c r="K69" s="361"/>
      <c r="L69" s="132"/>
      <c r="M69" s="132"/>
      <c r="N69" s="132"/>
      <c r="O69" s="132"/>
      <c r="P69" s="132"/>
      <c r="Q69" s="132"/>
      <c r="R69" s="132"/>
      <c r="S69" s="132"/>
      <c r="T69" s="132"/>
      <c r="U69" s="132"/>
      <c r="V69" s="132"/>
      <c r="W69" s="14"/>
    </row>
    <row r="70" spans="1:23" s="2" customFormat="1" ht="23.25" customHeight="1" x14ac:dyDescent="0.15">
      <c r="A70" s="14"/>
      <c r="B70" s="729"/>
      <c r="C70" s="690"/>
      <c r="D70" s="707" t="s">
        <v>133</v>
      </c>
      <c r="E70" s="708"/>
      <c r="F70" s="708"/>
      <c r="G70" s="708"/>
      <c r="H70" s="708"/>
      <c r="I70" s="708"/>
      <c r="J70" s="709"/>
      <c r="K70" s="701" t="s">
        <v>134</v>
      </c>
      <c r="L70" s="702"/>
      <c r="M70" s="702"/>
      <c r="N70" s="702"/>
      <c r="O70" s="702"/>
      <c r="P70" s="702"/>
      <c r="Q70" s="702"/>
      <c r="R70" s="702"/>
      <c r="S70" s="702"/>
      <c r="T70" s="702"/>
      <c r="U70" s="702"/>
      <c r="V70" s="703"/>
      <c r="W70" s="14"/>
    </row>
    <row r="71" spans="1:23" s="2" customFormat="1" ht="23.25" customHeight="1" x14ac:dyDescent="0.15">
      <c r="A71" s="14"/>
      <c r="B71" s="729"/>
      <c r="C71" s="728" t="s">
        <v>45</v>
      </c>
      <c r="D71" s="707" t="s">
        <v>135</v>
      </c>
      <c r="E71" s="708"/>
      <c r="F71" s="708"/>
      <c r="G71" s="708"/>
      <c r="H71" s="708"/>
      <c r="I71" s="708"/>
      <c r="J71" s="709"/>
      <c r="K71" s="361"/>
      <c r="L71" s="361"/>
      <c r="M71" s="361"/>
      <c r="N71" s="361"/>
      <c r="O71" s="361"/>
      <c r="P71" s="361"/>
      <c r="Q71" s="361"/>
      <c r="R71" s="361"/>
      <c r="S71" s="361"/>
      <c r="T71" s="361"/>
      <c r="U71" s="361"/>
      <c r="V71" s="361"/>
      <c r="W71" s="14"/>
    </row>
    <row r="72" spans="1:23" s="2" customFormat="1" ht="23.25" customHeight="1" x14ac:dyDescent="0.15">
      <c r="A72" s="14"/>
      <c r="B72" s="729"/>
      <c r="C72" s="729"/>
      <c r="D72" s="707" t="s">
        <v>136</v>
      </c>
      <c r="E72" s="708"/>
      <c r="F72" s="708"/>
      <c r="G72" s="708"/>
      <c r="H72" s="708"/>
      <c r="I72" s="708"/>
      <c r="J72" s="709"/>
      <c r="K72" s="361"/>
      <c r="L72" s="361"/>
      <c r="M72" s="361"/>
      <c r="N72" s="361"/>
      <c r="O72" s="361"/>
      <c r="P72" s="361"/>
      <c r="Q72" s="361"/>
      <c r="R72" s="361"/>
      <c r="S72" s="361"/>
      <c r="T72" s="361"/>
      <c r="U72" s="361"/>
      <c r="V72" s="361"/>
      <c r="W72" s="14"/>
    </row>
    <row r="73" spans="1:23" s="2" customFormat="1" ht="23.25" customHeight="1" x14ac:dyDescent="0.15">
      <c r="A73" s="14"/>
      <c r="B73" s="729"/>
      <c r="C73" s="690"/>
      <c r="D73" s="707" t="s">
        <v>137</v>
      </c>
      <c r="E73" s="708"/>
      <c r="F73" s="708"/>
      <c r="G73" s="708"/>
      <c r="H73" s="708"/>
      <c r="I73" s="708"/>
      <c r="J73" s="709"/>
      <c r="K73" s="701" t="s">
        <v>138</v>
      </c>
      <c r="L73" s="702"/>
      <c r="M73" s="702"/>
      <c r="N73" s="702"/>
      <c r="O73" s="702"/>
      <c r="P73" s="702"/>
      <c r="Q73" s="702"/>
      <c r="R73" s="702"/>
      <c r="S73" s="702"/>
      <c r="T73" s="702"/>
      <c r="U73" s="702"/>
      <c r="V73" s="703"/>
      <c r="W73" s="14"/>
    </row>
    <row r="74" spans="1:23" s="2" customFormat="1" ht="23.25" customHeight="1" x14ac:dyDescent="0.15">
      <c r="A74" s="14"/>
      <c r="B74" s="729"/>
      <c r="C74" s="728" t="s">
        <v>46</v>
      </c>
      <c r="D74" s="707" t="s">
        <v>139</v>
      </c>
      <c r="E74" s="708"/>
      <c r="F74" s="708"/>
      <c r="G74" s="708"/>
      <c r="H74" s="708"/>
      <c r="I74" s="708"/>
      <c r="J74" s="709"/>
      <c r="K74" s="361"/>
      <c r="L74" s="361"/>
      <c r="M74" s="361"/>
      <c r="N74" s="361"/>
      <c r="O74" s="361"/>
      <c r="P74" s="361"/>
      <c r="Q74" s="361"/>
      <c r="R74" s="361"/>
      <c r="S74" s="361"/>
      <c r="T74" s="361"/>
      <c r="U74" s="361"/>
      <c r="V74" s="361"/>
      <c r="W74" s="14"/>
    </row>
    <row r="75" spans="1:23" s="2" customFormat="1" ht="23.25" customHeight="1" x14ac:dyDescent="0.15">
      <c r="A75" s="14"/>
      <c r="B75" s="729"/>
      <c r="C75" s="729"/>
      <c r="D75" s="707" t="s">
        <v>140</v>
      </c>
      <c r="E75" s="708"/>
      <c r="F75" s="708"/>
      <c r="G75" s="708"/>
      <c r="H75" s="708"/>
      <c r="I75" s="708"/>
      <c r="J75" s="709"/>
      <c r="K75" s="701" t="s">
        <v>138</v>
      </c>
      <c r="L75" s="702"/>
      <c r="M75" s="702"/>
      <c r="N75" s="702"/>
      <c r="O75" s="702"/>
      <c r="P75" s="702"/>
      <c r="Q75" s="702"/>
      <c r="R75" s="702"/>
      <c r="S75" s="702"/>
      <c r="T75" s="702"/>
      <c r="U75" s="702"/>
      <c r="V75" s="703"/>
      <c r="W75" s="14"/>
    </row>
    <row r="76" spans="1:23" s="2" customFormat="1" ht="23.25" customHeight="1" x14ac:dyDescent="0.15">
      <c r="B76" s="729"/>
      <c r="C76" s="690"/>
      <c r="D76" s="707" t="s">
        <v>141</v>
      </c>
      <c r="E76" s="708"/>
      <c r="F76" s="708"/>
      <c r="G76" s="708"/>
      <c r="H76" s="708"/>
      <c r="I76" s="708"/>
      <c r="J76" s="709"/>
      <c r="K76" s="701" t="s">
        <v>138</v>
      </c>
      <c r="L76" s="702"/>
      <c r="M76" s="702"/>
      <c r="N76" s="702"/>
      <c r="O76" s="702"/>
      <c r="P76" s="702"/>
      <c r="Q76" s="702"/>
      <c r="R76" s="702"/>
      <c r="S76" s="702"/>
      <c r="T76" s="702"/>
      <c r="U76" s="702"/>
      <c r="V76" s="703"/>
      <c r="W76" s="14"/>
    </row>
    <row r="77" spans="1:23" s="2" customFormat="1" ht="23.25" customHeight="1" x14ac:dyDescent="0.15">
      <c r="B77" s="729"/>
      <c r="C77" s="728" t="s">
        <v>47</v>
      </c>
      <c r="D77" s="707" t="s">
        <v>142</v>
      </c>
      <c r="E77" s="708"/>
      <c r="F77" s="708"/>
      <c r="G77" s="708"/>
      <c r="H77" s="708"/>
      <c r="I77" s="708"/>
      <c r="J77" s="709"/>
      <c r="K77" s="361"/>
      <c r="L77" s="361"/>
      <c r="M77" s="361"/>
      <c r="N77" s="361"/>
      <c r="O77" s="361"/>
      <c r="P77" s="361"/>
      <c r="Q77" s="361"/>
      <c r="R77" s="361"/>
      <c r="S77" s="361"/>
      <c r="T77" s="361"/>
      <c r="U77" s="361"/>
      <c r="V77" s="361"/>
      <c r="W77" s="14"/>
    </row>
    <row r="78" spans="1:23" s="2" customFormat="1" ht="23.25" customHeight="1" x14ac:dyDescent="0.15">
      <c r="B78" s="729"/>
      <c r="C78" s="729"/>
      <c r="D78" s="707" t="s">
        <v>143</v>
      </c>
      <c r="E78" s="708"/>
      <c r="F78" s="708"/>
      <c r="G78" s="708"/>
      <c r="H78" s="708"/>
      <c r="I78" s="708"/>
      <c r="J78" s="709"/>
      <c r="K78" s="701" t="s">
        <v>138</v>
      </c>
      <c r="L78" s="702"/>
      <c r="M78" s="702"/>
      <c r="N78" s="702"/>
      <c r="O78" s="702"/>
      <c r="P78" s="702"/>
      <c r="Q78" s="702"/>
      <c r="R78" s="702"/>
      <c r="S78" s="702"/>
      <c r="T78" s="702"/>
      <c r="U78" s="702"/>
      <c r="V78" s="703"/>
      <c r="W78" s="14"/>
    </row>
    <row r="79" spans="1:23" s="2" customFormat="1" ht="23.25" customHeight="1" x14ac:dyDescent="0.15">
      <c r="B79" s="729"/>
      <c r="C79" s="690"/>
      <c r="D79" s="707" t="s">
        <v>144</v>
      </c>
      <c r="E79" s="708"/>
      <c r="F79" s="708"/>
      <c r="G79" s="708"/>
      <c r="H79" s="708"/>
      <c r="I79" s="708"/>
      <c r="J79" s="709"/>
      <c r="K79" s="701" t="s">
        <v>138</v>
      </c>
      <c r="L79" s="702"/>
      <c r="M79" s="702"/>
      <c r="N79" s="702"/>
      <c r="O79" s="702"/>
      <c r="P79" s="702"/>
      <c r="Q79" s="702"/>
      <c r="R79" s="702"/>
      <c r="S79" s="702"/>
      <c r="T79" s="702"/>
      <c r="U79" s="702"/>
      <c r="V79" s="703"/>
      <c r="W79" s="14"/>
    </row>
    <row r="80" spans="1:23" s="2" customFormat="1" ht="23.25" customHeight="1" x14ac:dyDescent="0.15">
      <c r="A80" s="90"/>
      <c r="B80" s="690"/>
      <c r="C80" s="149" t="s">
        <v>145</v>
      </c>
      <c r="D80" s="707" t="s">
        <v>146</v>
      </c>
      <c r="E80" s="708"/>
      <c r="F80" s="708"/>
      <c r="G80" s="708"/>
      <c r="H80" s="708"/>
      <c r="I80" s="708"/>
      <c r="J80" s="709"/>
      <c r="K80" s="719" t="s">
        <v>147</v>
      </c>
      <c r="L80" s="719"/>
      <c r="M80" s="719"/>
      <c r="N80" s="719"/>
      <c r="O80" s="719"/>
      <c r="P80" s="719"/>
      <c r="Q80" s="719"/>
      <c r="R80" s="719"/>
      <c r="S80" s="719"/>
      <c r="T80" s="719"/>
      <c r="U80" s="719"/>
      <c r="V80" s="720"/>
      <c r="W80" s="14"/>
    </row>
    <row r="81" spans="1:24" s="2" customFormat="1" ht="23.25" customHeight="1" x14ac:dyDescent="0.15">
      <c r="B81" s="658" t="s">
        <v>148</v>
      </c>
      <c r="C81" s="721"/>
      <c r="D81" s="721"/>
      <c r="E81" s="721"/>
      <c r="F81" s="721"/>
      <c r="G81" s="721"/>
      <c r="H81" s="721"/>
      <c r="I81" s="721"/>
      <c r="J81" s="722"/>
      <c r="K81" s="361"/>
      <c r="L81" s="361"/>
      <c r="M81" s="361"/>
      <c r="N81" s="361"/>
      <c r="O81" s="361"/>
      <c r="P81" s="361"/>
      <c r="Q81" s="361"/>
      <c r="R81" s="361"/>
      <c r="S81" s="361"/>
      <c r="T81" s="361"/>
      <c r="U81" s="361"/>
      <c r="V81" s="361"/>
      <c r="W81" s="14"/>
    </row>
    <row r="82" spans="1:24" s="150" customFormat="1" ht="24.75" customHeight="1" x14ac:dyDescent="0.4">
      <c r="B82" s="151" t="s">
        <v>149</v>
      </c>
      <c r="C82" s="152"/>
      <c r="D82" s="152"/>
      <c r="E82" s="152"/>
      <c r="F82" s="152"/>
      <c r="G82" s="152"/>
      <c r="H82" s="152"/>
      <c r="I82" s="152"/>
      <c r="J82" s="152"/>
      <c r="K82" s="152"/>
      <c r="L82" s="152"/>
      <c r="M82" s="152"/>
      <c r="N82" s="152"/>
      <c r="O82" s="152"/>
      <c r="P82" s="152"/>
      <c r="Q82" s="152"/>
      <c r="R82" s="152"/>
      <c r="S82" s="152"/>
      <c r="T82" s="152"/>
      <c r="U82" s="152"/>
      <c r="V82" s="152"/>
      <c r="W82" s="152"/>
      <c r="X82" s="153"/>
    </row>
    <row r="83" spans="1:24" s="159" customFormat="1" ht="25.5" customHeight="1" x14ac:dyDescent="0.15">
      <c r="A83" s="154"/>
      <c r="B83" s="155" t="s">
        <v>150</v>
      </c>
      <c r="C83" s="156"/>
      <c r="D83" s="156"/>
      <c r="E83" s="156"/>
      <c r="F83" s="156"/>
      <c r="G83" s="156"/>
      <c r="H83" s="156"/>
      <c r="I83" s="156"/>
      <c r="J83" s="156"/>
      <c r="K83" s="156"/>
      <c r="L83" s="105"/>
      <c r="M83" s="105"/>
      <c r="N83" s="156"/>
      <c r="O83" s="85"/>
      <c r="P83" s="156"/>
      <c r="Q83" s="157"/>
      <c r="R83" s="156"/>
      <c r="S83" s="157"/>
      <c r="T83" s="156"/>
      <c r="U83" s="157"/>
      <c r="V83" s="156"/>
      <c r="W83" s="157"/>
      <c r="X83" s="158"/>
    </row>
    <row r="84" spans="1:24" s="159" customFormat="1" ht="25.5" customHeight="1" x14ac:dyDescent="0.15">
      <c r="A84" s="154"/>
      <c r="B84" s="132"/>
      <c r="C84" s="160" t="s">
        <v>151</v>
      </c>
      <c r="D84" s="156"/>
      <c r="E84" s="105"/>
      <c r="F84" s="156"/>
      <c r="G84" s="156"/>
      <c r="H84" s="156"/>
      <c r="I84" s="156"/>
      <c r="J84" s="156"/>
      <c r="K84" s="156"/>
      <c r="L84" s="156"/>
      <c r="M84" s="132"/>
      <c r="N84" s="160" t="s">
        <v>152</v>
      </c>
      <c r="O84" s="157"/>
      <c r="P84" s="157"/>
      <c r="Q84" s="157"/>
      <c r="R84" s="157"/>
      <c r="S84" s="157"/>
      <c r="T84" s="157"/>
      <c r="U84" s="157"/>
      <c r="V84" s="157"/>
      <c r="W84" s="105"/>
      <c r="X84" s="158"/>
    </row>
    <row r="85" spans="1:24" s="159" customFormat="1" ht="25.5" customHeight="1" x14ac:dyDescent="0.15">
      <c r="A85" s="154"/>
      <c r="B85" s="132"/>
      <c r="C85" s="160" t="s">
        <v>153</v>
      </c>
      <c r="D85" s="156"/>
      <c r="E85" s="105"/>
      <c r="F85" s="156"/>
      <c r="G85" s="156"/>
      <c r="H85" s="156"/>
      <c r="I85" s="156"/>
      <c r="J85" s="156"/>
      <c r="K85" s="156"/>
      <c r="L85" s="156"/>
      <c r="M85" s="132"/>
      <c r="N85" s="723" t="s">
        <v>154</v>
      </c>
      <c r="O85" s="724"/>
      <c r="P85" s="724"/>
      <c r="Q85" s="724"/>
      <c r="R85" s="724"/>
      <c r="S85" s="724"/>
      <c r="T85" s="724"/>
      <c r="U85" s="724"/>
      <c r="V85" s="724"/>
      <c r="W85" s="724"/>
      <c r="X85" s="158"/>
    </row>
    <row r="86" spans="1:24" s="159" customFormat="1" ht="25.5" customHeight="1" x14ac:dyDescent="0.15">
      <c r="A86" s="154"/>
      <c r="B86" s="132"/>
      <c r="C86" s="160" t="s">
        <v>513</v>
      </c>
      <c r="D86" s="156"/>
      <c r="E86" s="105"/>
      <c r="F86" s="156"/>
      <c r="G86" s="156"/>
      <c r="H86" s="156"/>
      <c r="I86" s="156"/>
      <c r="J86" s="156"/>
      <c r="K86" s="156"/>
      <c r="L86" s="156"/>
      <c r="M86" s="132"/>
      <c r="N86" s="160" t="s">
        <v>155</v>
      </c>
      <c r="O86" s="157"/>
      <c r="P86" s="105"/>
      <c r="Q86" s="710"/>
      <c r="R86" s="711"/>
      <c r="S86" s="711"/>
      <c r="T86" s="711"/>
      <c r="U86" s="711"/>
      <c r="V86" s="712"/>
      <c r="W86" s="105"/>
      <c r="X86" s="158"/>
    </row>
    <row r="87" spans="1:24" s="159" customFormat="1" ht="25.5" customHeight="1" x14ac:dyDescent="0.15">
      <c r="A87" s="154"/>
      <c r="B87" s="406" t="s">
        <v>537</v>
      </c>
      <c r="C87" s="156"/>
      <c r="D87" s="156"/>
      <c r="E87" s="156"/>
      <c r="F87" s="156"/>
      <c r="G87" s="156"/>
      <c r="H87" s="156"/>
      <c r="I87" s="156"/>
      <c r="J87" s="156"/>
      <c r="K87" s="156"/>
      <c r="L87" s="105"/>
      <c r="M87" s="161"/>
      <c r="N87" s="85"/>
      <c r="O87" s="156"/>
      <c r="P87" s="157"/>
      <c r="Q87" s="156"/>
      <c r="R87" s="157"/>
      <c r="S87" s="156"/>
      <c r="T87" s="157"/>
      <c r="U87" s="156"/>
      <c r="V87" s="157"/>
      <c r="W87" s="105"/>
      <c r="X87" s="158"/>
    </row>
    <row r="88" spans="1:24" s="159" customFormat="1" ht="23.25" customHeight="1" x14ac:dyDescent="0.15">
      <c r="A88" s="154"/>
      <c r="B88" s="132"/>
      <c r="C88" s="160" t="s">
        <v>156</v>
      </c>
      <c r="D88" s="105"/>
      <c r="E88" s="156"/>
      <c r="F88" s="156"/>
      <c r="G88" s="156"/>
      <c r="H88" s="156"/>
      <c r="I88" s="156"/>
      <c r="J88" s="156"/>
      <c r="K88" s="156"/>
      <c r="L88" s="156"/>
      <c r="M88" s="132"/>
      <c r="N88" s="160" t="s">
        <v>157</v>
      </c>
      <c r="O88" s="157"/>
      <c r="P88" s="157"/>
      <c r="Q88" s="157"/>
      <c r="R88" s="157"/>
      <c r="S88" s="157"/>
      <c r="T88" s="157"/>
      <c r="U88" s="157"/>
      <c r="V88" s="157"/>
      <c r="W88" s="105"/>
      <c r="X88" s="158"/>
    </row>
    <row r="89" spans="1:24" s="159" customFormat="1" ht="23.25" customHeight="1" x14ac:dyDescent="0.15">
      <c r="A89" s="154"/>
      <c r="B89" s="132"/>
      <c r="C89" s="160" t="s">
        <v>158</v>
      </c>
      <c r="D89" s="105"/>
      <c r="E89" s="156"/>
      <c r="F89" s="156"/>
      <c r="G89" s="156"/>
      <c r="H89" s="156"/>
      <c r="I89" s="156"/>
      <c r="J89" s="156"/>
      <c r="K89" s="156"/>
      <c r="L89" s="156"/>
      <c r="M89" s="132"/>
      <c r="N89" s="160" t="s">
        <v>159</v>
      </c>
      <c r="O89" s="157"/>
      <c r="P89" s="105"/>
      <c r="Q89" s="710"/>
      <c r="R89" s="711"/>
      <c r="S89" s="711"/>
      <c r="T89" s="711"/>
      <c r="U89" s="711"/>
      <c r="V89" s="712"/>
      <c r="W89" s="105"/>
      <c r="X89" s="158"/>
    </row>
    <row r="90" spans="1:24" s="159" customFormat="1" ht="23.25" customHeight="1" x14ac:dyDescent="0.15">
      <c r="A90" s="154"/>
      <c r="B90" s="132"/>
      <c r="C90" s="160" t="s">
        <v>160</v>
      </c>
      <c r="D90" s="105"/>
      <c r="E90" s="156"/>
      <c r="F90" s="156"/>
      <c r="G90" s="156"/>
      <c r="H90" s="156"/>
      <c r="I90" s="156"/>
      <c r="J90" s="156"/>
      <c r="K90" s="156"/>
      <c r="L90" s="156"/>
      <c r="M90" s="105"/>
      <c r="N90" s="162"/>
      <c r="O90" s="156" t="s">
        <v>161</v>
      </c>
      <c r="P90" s="157"/>
      <c r="Q90" s="157"/>
      <c r="R90" s="157"/>
      <c r="S90" s="157"/>
      <c r="T90" s="157"/>
      <c r="U90" s="157"/>
      <c r="V90" s="157"/>
      <c r="W90" s="157"/>
      <c r="X90" s="158"/>
    </row>
    <row r="91" spans="1:24" s="159" customFormat="1" ht="23.25" customHeight="1" x14ac:dyDescent="0.15">
      <c r="A91" s="154"/>
      <c r="B91" s="406" t="s">
        <v>563</v>
      </c>
      <c r="C91" s="156"/>
      <c r="D91" s="156"/>
      <c r="E91" s="156"/>
      <c r="F91" s="156"/>
      <c r="G91" s="156"/>
      <c r="H91" s="156"/>
      <c r="I91" s="156"/>
      <c r="J91" s="156"/>
      <c r="K91" s="156"/>
      <c r="L91" s="105"/>
      <c r="M91" s="105"/>
      <c r="N91" s="161"/>
      <c r="O91" s="85"/>
      <c r="P91" s="156"/>
      <c r="Q91" s="157"/>
      <c r="R91" s="156"/>
      <c r="S91" s="157"/>
      <c r="T91" s="156"/>
      <c r="U91" s="157"/>
      <c r="V91" s="156"/>
      <c r="W91" s="157"/>
      <c r="X91" s="158"/>
    </row>
    <row r="92" spans="1:24" s="159" customFormat="1" ht="23.25" customHeight="1" x14ac:dyDescent="0.15">
      <c r="A92" s="154"/>
      <c r="B92" s="132"/>
      <c r="C92" s="160" t="s">
        <v>162</v>
      </c>
      <c r="D92" s="105"/>
      <c r="E92" s="156"/>
      <c r="F92" s="156"/>
      <c r="G92" s="156"/>
      <c r="H92" s="156"/>
      <c r="I92" s="156"/>
      <c r="J92" s="156"/>
      <c r="K92" s="156"/>
      <c r="L92" s="156"/>
      <c r="M92" s="132"/>
      <c r="N92" s="160" t="s">
        <v>163</v>
      </c>
      <c r="O92" s="156"/>
      <c r="P92" s="156"/>
      <c r="Q92" s="156"/>
      <c r="R92" s="156"/>
      <c r="S92" s="156"/>
      <c r="T92" s="156"/>
      <c r="U92" s="105"/>
      <c r="V92" s="157"/>
      <c r="W92" s="105"/>
      <c r="X92" s="158"/>
    </row>
    <row r="93" spans="1:24" s="159" customFormat="1" ht="23.25" customHeight="1" x14ac:dyDescent="0.15">
      <c r="A93" s="154"/>
      <c r="B93" s="132"/>
      <c r="C93" s="160" t="s">
        <v>164</v>
      </c>
      <c r="D93" s="105"/>
      <c r="E93" s="156"/>
      <c r="F93" s="156"/>
      <c r="G93" s="156"/>
      <c r="H93" s="156"/>
      <c r="I93" s="156"/>
      <c r="J93" s="156"/>
      <c r="K93" s="156"/>
      <c r="L93" s="156"/>
      <c r="M93" s="132"/>
      <c r="N93" s="160" t="s">
        <v>165</v>
      </c>
      <c r="O93" s="156"/>
      <c r="P93" s="156"/>
      <c r="Q93" s="156"/>
      <c r="R93" s="156"/>
      <c r="S93" s="156"/>
      <c r="T93" s="156"/>
      <c r="U93" s="105"/>
      <c r="V93" s="157"/>
      <c r="W93" s="105"/>
      <c r="X93" s="158"/>
    </row>
    <row r="94" spans="1:24" s="159" customFormat="1" ht="23.25" customHeight="1" x14ac:dyDescent="0.15">
      <c r="A94" s="154"/>
      <c r="B94" s="132"/>
      <c r="C94" s="160" t="s">
        <v>166</v>
      </c>
      <c r="D94" s="105"/>
      <c r="E94" s="156"/>
      <c r="F94" s="156"/>
      <c r="G94" s="156"/>
      <c r="H94" s="156"/>
      <c r="I94" s="156"/>
      <c r="J94" s="156"/>
      <c r="K94" s="156"/>
      <c r="L94" s="156"/>
      <c r="M94" s="132"/>
      <c r="N94" s="160" t="s">
        <v>167</v>
      </c>
      <c r="O94" s="156"/>
      <c r="P94" s="105"/>
      <c r="Q94" s="710"/>
      <c r="R94" s="711"/>
      <c r="S94" s="711"/>
      <c r="T94" s="711"/>
      <c r="U94" s="711"/>
      <c r="V94" s="712"/>
      <c r="W94" s="105"/>
      <c r="X94" s="158"/>
    </row>
    <row r="95" spans="1:24" s="159" customFormat="1" ht="23.25" customHeight="1" x14ac:dyDescent="0.15">
      <c r="A95" s="154"/>
      <c r="B95" s="132"/>
      <c r="C95" s="160" t="s">
        <v>168</v>
      </c>
      <c r="D95" s="105"/>
      <c r="E95" s="105"/>
      <c r="F95" s="105"/>
      <c r="G95" s="105"/>
      <c r="H95" s="105"/>
      <c r="I95" s="105"/>
      <c r="J95" s="105"/>
      <c r="K95" s="105"/>
      <c r="L95" s="105"/>
      <c r="M95" s="162"/>
      <c r="N95" s="163" t="s">
        <v>161</v>
      </c>
      <c r="O95" s="157"/>
      <c r="P95" s="105"/>
      <c r="Q95" s="105"/>
      <c r="R95" s="105"/>
      <c r="S95" s="105"/>
      <c r="T95" s="105"/>
      <c r="U95" s="105"/>
      <c r="V95" s="105"/>
      <c r="W95" s="105"/>
      <c r="X95" s="158"/>
    </row>
    <row r="96" spans="1:24" s="159" customFormat="1" ht="23.25" customHeight="1" x14ac:dyDescent="0.15">
      <c r="A96" s="154"/>
      <c r="B96" s="713" t="s">
        <v>564</v>
      </c>
      <c r="C96" s="713"/>
      <c r="D96" s="713"/>
      <c r="E96" s="713"/>
      <c r="F96" s="713"/>
      <c r="G96" s="713"/>
      <c r="H96" s="713"/>
      <c r="I96" s="713"/>
      <c r="J96" s="713"/>
      <c r="K96" s="713"/>
      <c r="L96" s="713"/>
      <c r="M96" s="713"/>
      <c r="N96" s="713"/>
      <c r="O96" s="713"/>
      <c r="P96" s="713"/>
      <c r="Q96" s="713"/>
      <c r="R96" s="713"/>
      <c r="S96" s="713"/>
      <c r="T96" s="713"/>
      <c r="U96" s="713"/>
      <c r="V96" s="713"/>
      <c r="W96" s="713"/>
      <c r="X96" s="158"/>
    </row>
    <row r="97" spans="1:24" s="159" customFormat="1" ht="25.9" customHeight="1" x14ac:dyDescent="0.15">
      <c r="A97" s="154"/>
      <c r="B97" s="132"/>
      <c r="C97" s="714" t="s">
        <v>169</v>
      </c>
      <c r="D97" s="519"/>
      <c r="E97" s="519"/>
      <c r="F97" s="519"/>
      <c r="G97" s="519"/>
      <c r="H97" s="519"/>
      <c r="I97" s="519"/>
      <c r="J97" s="519"/>
      <c r="K97" s="519"/>
      <c r="L97" s="715"/>
      <c r="M97" s="132"/>
      <c r="N97" s="689" t="s">
        <v>512</v>
      </c>
      <c r="O97" s="599"/>
      <c r="P97" s="599"/>
      <c r="Q97" s="599"/>
      <c r="R97" s="599"/>
      <c r="S97" s="599"/>
      <c r="T97" s="599"/>
      <c r="U97" s="599"/>
      <c r="V97" s="599"/>
      <c r="W97" s="105"/>
      <c r="X97" s="158"/>
    </row>
    <row r="98" spans="1:24" s="159" customFormat="1" ht="23.25" customHeight="1" x14ac:dyDescent="0.15">
      <c r="A98" s="154"/>
      <c r="B98" s="132"/>
      <c r="C98" s="716" t="s">
        <v>170</v>
      </c>
      <c r="D98" s="717"/>
      <c r="E98" s="717"/>
      <c r="F98" s="717"/>
      <c r="G98" s="717"/>
      <c r="H98" s="717"/>
      <c r="I98" s="717"/>
      <c r="J98" s="717"/>
      <c r="K98" s="717"/>
      <c r="L98" s="718"/>
      <c r="M98" s="132"/>
      <c r="N98" s="156" t="s">
        <v>171</v>
      </c>
      <c r="O98" s="105"/>
      <c r="P98" s="157"/>
      <c r="Q98" s="157"/>
      <c r="R98" s="157"/>
      <c r="S98" s="157"/>
      <c r="T98" s="157"/>
      <c r="U98" s="157"/>
      <c r="V98" s="157"/>
      <c r="W98" s="105"/>
      <c r="X98" s="158"/>
    </row>
    <row r="99" spans="1:24" s="159" customFormat="1" ht="23.25" customHeight="1" x14ac:dyDescent="0.15">
      <c r="A99" s="154"/>
      <c r="B99" s="132"/>
      <c r="C99" s="714" t="s">
        <v>172</v>
      </c>
      <c r="D99" s="519"/>
      <c r="E99" s="519"/>
      <c r="F99" s="519"/>
      <c r="G99" s="519"/>
      <c r="H99" s="519"/>
      <c r="I99" s="519"/>
      <c r="J99" s="519"/>
      <c r="K99" s="519"/>
      <c r="L99" s="715"/>
      <c r="M99" s="132"/>
      <c r="N99" s="160" t="s">
        <v>173</v>
      </c>
      <c r="O99" s="156"/>
      <c r="P99" s="105"/>
      <c r="Q99" s="710"/>
      <c r="R99" s="711"/>
      <c r="S99" s="711"/>
      <c r="T99" s="711"/>
      <c r="U99" s="711"/>
      <c r="V99" s="712"/>
      <c r="W99" s="105"/>
      <c r="X99" s="158"/>
    </row>
    <row r="100" spans="1:24" s="159" customFormat="1" ht="27" customHeight="1" x14ac:dyDescent="0.15">
      <c r="A100" s="154"/>
      <c r="B100" s="132"/>
      <c r="C100" s="689" t="s">
        <v>511</v>
      </c>
      <c r="D100" s="599"/>
      <c r="E100" s="599"/>
      <c r="F100" s="599"/>
      <c r="G100" s="599"/>
      <c r="H100" s="599"/>
      <c r="I100" s="599"/>
      <c r="J100" s="599"/>
      <c r="K100" s="599"/>
      <c r="L100" s="599"/>
      <c r="M100" s="105"/>
      <c r="N100" s="161" t="s">
        <v>161</v>
      </c>
      <c r="O100" s="157"/>
      <c r="P100" s="157"/>
      <c r="Q100" s="157"/>
      <c r="R100" s="157"/>
      <c r="S100" s="157"/>
      <c r="T100" s="157"/>
      <c r="U100" s="157"/>
      <c r="V100" s="157"/>
      <c r="W100" s="157"/>
      <c r="X100" s="158"/>
    </row>
    <row r="101" spans="1:24" s="159" customFormat="1" ht="6" customHeight="1" x14ac:dyDescent="0.15">
      <c r="A101" s="154"/>
      <c r="B101" s="3"/>
      <c r="C101" s="82"/>
      <c r="D101" s="59"/>
      <c r="E101" s="59"/>
      <c r="F101" s="59"/>
      <c r="G101" s="59"/>
      <c r="H101" s="59"/>
      <c r="I101" s="59"/>
      <c r="J101" s="59"/>
      <c r="K101" s="59"/>
      <c r="L101" s="59"/>
      <c r="M101" s="59"/>
      <c r="N101" s="3"/>
      <c r="O101" s="113"/>
      <c r="P101" s="113"/>
      <c r="Q101" s="113"/>
      <c r="R101" s="113"/>
      <c r="S101" s="113"/>
      <c r="T101" s="113"/>
      <c r="U101" s="113"/>
      <c r="V101" s="113"/>
      <c r="W101" s="113"/>
      <c r="X101" s="158"/>
    </row>
    <row r="102" spans="1:24" ht="19.5" customHeight="1" x14ac:dyDescent="0.15">
      <c r="A102" s="164" t="s">
        <v>494</v>
      </c>
    </row>
    <row r="103" spans="1:24" s="59" customFormat="1" ht="19.5" customHeight="1" x14ac:dyDescent="0.15">
      <c r="A103" s="165" t="s">
        <v>174</v>
      </c>
      <c r="K103" s="59" t="s">
        <v>109</v>
      </c>
    </row>
    <row r="104" spans="1:24" ht="19.5" customHeight="1" x14ac:dyDescent="0.4">
      <c r="A104" s="8"/>
      <c r="B104" s="452" t="s">
        <v>536</v>
      </c>
      <c r="C104" s="452"/>
      <c r="D104" s="452"/>
      <c r="E104" s="625" t="s">
        <v>110</v>
      </c>
      <c r="F104" s="626"/>
      <c r="G104" s="626"/>
      <c r="H104" s="626"/>
      <c r="I104" s="626"/>
      <c r="J104" s="488"/>
      <c r="K104" s="665" t="s">
        <v>112</v>
      </c>
      <c r="L104" s="665"/>
      <c r="M104" s="665"/>
      <c r="N104" s="665"/>
      <c r="O104" s="665"/>
      <c r="P104" s="665"/>
      <c r="Q104" s="665"/>
      <c r="R104" s="665"/>
      <c r="S104" s="665"/>
      <c r="T104" s="665"/>
      <c r="U104" s="665"/>
      <c r="V104" s="665"/>
    </row>
    <row r="105" spans="1:24" s="2" customFormat="1" ht="23.25" customHeight="1" x14ac:dyDescent="0.15">
      <c r="A105" s="14"/>
      <c r="B105" s="452"/>
      <c r="C105" s="452"/>
      <c r="D105" s="452"/>
      <c r="E105" s="663"/>
      <c r="F105" s="664"/>
      <c r="G105" s="664"/>
      <c r="H105" s="664"/>
      <c r="I105" s="664"/>
      <c r="J105" s="489"/>
      <c r="K105" s="148" t="s">
        <v>113</v>
      </c>
      <c r="L105" s="148" t="s">
        <v>114</v>
      </c>
      <c r="M105" s="148" t="s">
        <v>115</v>
      </c>
      <c r="N105" s="148" t="s">
        <v>116</v>
      </c>
      <c r="O105" s="148" t="s">
        <v>117</v>
      </c>
      <c r="P105" s="148" t="s">
        <v>118</v>
      </c>
      <c r="Q105" s="148" t="s">
        <v>119</v>
      </c>
      <c r="R105" s="148" t="s">
        <v>120</v>
      </c>
      <c r="S105" s="148" t="s">
        <v>121</v>
      </c>
      <c r="T105" s="148" t="s">
        <v>122</v>
      </c>
      <c r="U105" s="148" t="s">
        <v>123</v>
      </c>
      <c r="V105" s="148" t="s">
        <v>124</v>
      </c>
    </row>
    <row r="106" spans="1:24" s="59" customFormat="1" ht="23.25" customHeight="1" x14ac:dyDescent="0.15">
      <c r="A106" s="84"/>
      <c r="B106" s="690" t="s">
        <v>175</v>
      </c>
      <c r="C106" s="692" t="s">
        <v>176</v>
      </c>
      <c r="D106" s="693"/>
      <c r="E106" s="696" t="s">
        <v>177</v>
      </c>
      <c r="F106" s="697"/>
      <c r="G106" s="697"/>
      <c r="H106" s="697"/>
      <c r="I106" s="697"/>
      <c r="J106" s="698"/>
      <c r="K106" s="362"/>
      <c r="L106" s="362"/>
      <c r="M106" s="362"/>
      <c r="N106" s="362"/>
      <c r="O106" s="362"/>
      <c r="P106" s="362"/>
      <c r="Q106" s="362"/>
      <c r="R106" s="363"/>
      <c r="S106" s="362"/>
      <c r="T106" s="362"/>
      <c r="U106" s="362"/>
      <c r="V106" s="362"/>
    </row>
    <row r="107" spans="1:24" s="59" customFormat="1" ht="23.25" customHeight="1" x14ac:dyDescent="0.15">
      <c r="A107" s="84"/>
      <c r="B107" s="691"/>
      <c r="C107" s="694"/>
      <c r="D107" s="695"/>
      <c r="E107" s="658" t="s">
        <v>178</v>
      </c>
      <c r="F107" s="659"/>
      <c r="G107" s="659"/>
      <c r="H107" s="659"/>
      <c r="I107" s="659"/>
      <c r="J107" s="661"/>
      <c r="K107" s="132"/>
      <c r="L107" s="132"/>
      <c r="M107" s="132"/>
      <c r="N107" s="132"/>
      <c r="O107" s="132"/>
      <c r="P107" s="132"/>
      <c r="Q107" s="132"/>
      <c r="R107" s="361"/>
      <c r="S107" s="132"/>
      <c r="T107" s="132"/>
      <c r="U107" s="132"/>
      <c r="V107" s="132"/>
    </row>
    <row r="108" spans="1:24" s="59" customFormat="1" ht="23.25" customHeight="1" x14ac:dyDescent="0.15">
      <c r="A108" s="84"/>
      <c r="B108" s="691"/>
      <c r="C108" s="694"/>
      <c r="D108" s="695"/>
      <c r="E108" s="658" t="s">
        <v>179</v>
      </c>
      <c r="F108" s="659"/>
      <c r="G108" s="659"/>
      <c r="H108" s="659"/>
      <c r="I108" s="659"/>
      <c r="J108" s="661"/>
      <c r="K108" s="132"/>
      <c r="L108" s="132"/>
      <c r="M108" s="132"/>
      <c r="N108" s="132"/>
      <c r="O108" s="132"/>
      <c r="P108" s="132"/>
      <c r="Q108" s="132"/>
      <c r="R108" s="361"/>
      <c r="S108" s="132"/>
      <c r="T108" s="132"/>
      <c r="U108" s="132"/>
      <c r="V108" s="132"/>
    </row>
    <row r="109" spans="1:24" s="59" customFormat="1" ht="23.25" customHeight="1" x14ac:dyDescent="0.15">
      <c r="A109" s="84"/>
      <c r="B109" s="691"/>
      <c r="C109" s="694"/>
      <c r="D109" s="695"/>
      <c r="E109" s="658" t="s">
        <v>180</v>
      </c>
      <c r="F109" s="659"/>
      <c r="G109" s="659"/>
      <c r="H109" s="659"/>
      <c r="I109" s="659"/>
      <c r="J109" s="661"/>
      <c r="K109" s="132"/>
      <c r="L109" s="132"/>
      <c r="M109" s="132"/>
      <c r="N109" s="132"/>
      <c r="O109" s="132"/>
      <c r="P109" s="132"/>
      <c r="Q109" s="132"/>
      <c r="R109" s="361"/>
      <c r="S109" s="132"/>
      <c r="T109" s="132"/>
      <c r="U109" s="132"/>
      <c r="V109" s="132"/>
    </row>
    <row r="110" spans="1:24" s="59" customFormat="1" ht="23.25" customHeight="1" x14ac:dyDescent="0.15">
      <c r="A110" s="84"/>
      <c r="B110" s="691"/>
      <c r="C110" s="694"/>
      <c r="D110" s="695"/>
      <c r="E110" s="658" t="s">
        <v>181</v>
      </c>
      <c r="F110" s="659"/>
      <c r="G110" s="659"/>
      <c r="H110" s="659"/>
      <c r="I110" s="659"/>
      <c r="J110" s="661"/>
      <c r="K110" s="132"/>
      <c r="L110" s="132"/>
      <c r="M110" s="132"/>
      <c r="N110" s="132"/>
      <c r="O110" s="132"/>
      <c r="P110" s="132"/>
      <c r="Q110" s="132"/>
      <c r="R110" s="361"/>
      <c r="S110" s="132"/>
      <c r="T110" s="132"/>
      <c r="U110" s="132"/>
      <c r="V110" s="132"/>
    </row>
    <row r="111" spans="1:24" s="59" customFormat="1" ht="33.75" customHeight="1" x14ac:dyDescent="0.15">
      <c r="A111" s="84"/>
      <c r="B111" s="691"/>
      <c r="C111" s="699" t="s">
        <v>128</v>
      </c>
      <c r="D111" s="700"/>
      <c r="E111" s="658" t="s">
        <v>182</v>
      </c>
      <c r="F111" s="659"/>
      <c r="G111" s="659"/>
      <c r="H111" s="659"/>
      <c r="I111" s="659"/>
      <c r="J111" s="661"/>
      <c r="K111" s="701" t="s">
        <v>502</v>
      </c>
      <c r="L111" s="702"/>
      <c r="M111" s="702"/>
      <c r="N111" s="702"/>
      <c r="O111" s="702"/>
      <c r="P111" s="702"/>
      <c r="Q111" s="702"/>
      <c r="R111" s="702"/>
      <c r="S111" s="702"/>
      <c r="T111" s="702"/>
      <c r="U111" s="702"/>
      <c r="V111" s="703"/>
    </row>
    <row r="112" spans="1:24" s="59" customFormat="1" ht="23.25" customHeight="1" x14ac:dyDescent="0.15">
      <c r="A112" s="84"/>
      <c r="B112" s="691"/>
      <c r="C112" s="669" t="s">
        <v>183</v>
      </c>
      <c r="D112" s="670"/>
      <c r="E112" s="658" t="s">
        <v>184</v>
      </c>
      <c r="F112" s="659"/>
      <c r="G112" s="659"/>
      <c r="H112" s="659"/>
      <c r="I112" s="659"/>
      <c r="J112" s="661"/>
      <c r="K112" s="704" t="s">
        <v>185</v>
      </c>
      <c r="L112" s="705"/>
      <c r="M112" s="705"/>
      <c r="N112" s="705"/>
      <c r="O112" s="705"/>
      <c r="P112" s="705"/>
      <c r="Q112" s="705"/>
      <c r="R112" s="705"/>
      <c r="S112" s="705"/>
      <c r="T112" s="705"/>
      <c r="U112" s="705"/>
      <c r="V112" s="706"/>
    </row>
    <row r="113" spans="1:25" s="59" customFormat="1" ht="23.25" customHeight="1" x14ac:dyDescent="0.15">
      <c r="A113" s="84"/>
      <c r="B113" s="691"/>
      <c r="C113" s="671"/>
      <c r="D113" s="672"/>
      <c r="E113" s="658" t="s">
        <v>186</v>
      </c>
      <c r="F113" s="659"/>
      <c r="G113" s="659"/>
      <c r="H113" s="659"/>
      <c r="I113" s="659"/>
      <c r="J113" s="661"/>
      <c r="K113" s="704" t="s">
        <v>185</v>
      </c>
      <c r="L113" s="705"/>
      <c r="M113" s="705"/>
      <c r="N113" s="705"/>
      <c r="O113" s="705"/>
      <c r="P113" s="705"/>
      <c r="Q113" s="705"/>
      <c r="R113" s="705"/>
      <c r="S113" s="705"/>
      <c r="T113" s="705"/>
      <c r="U113" s="705"/>
      <c r="V113" s="706"/>
    </row>
    <row r="114" spans="1:25" s="59" customFormat="1" ht="23.25" customHeight="1" x14ac:dyDescent="0.15">
      <c r="A114" s="84"/>
      <c r="B114" s="691"/>
      <c r="C114" s="671"/>
      <c r="D114" s="672"/>
      <c r="E114" s="658" t="s">
        <v>187</v>
      </c>
      <c r="F114" s="659"/>
      <c r="G114" s="659"/>
      <c r="H114" s="659"/>
      <c r="I114" s="659"/>
      <c r="J114" s="661"/>
      <c r="K114" s="704" t="s">
        <v>185</v>
      </c>
      <c r="L114" s="705"/>
      <c r="M114" s="705"/>
      <c r="N114" s="705"/>
      <c r="O114" s="705"/>
      <c r="P114" s="705"/>
      <c r="Q114" s="705"/>
      <c r="R114" s="705"/>
      <c r="S114" s="705"/>
      <c r="T114" s="705"/>
      <c r="U114" s="705"/>
      <c r="V114" s="706"/>
    </row>
    <row r="115" spans="1:25" s="59" customFormat="1" ht="23.25" customHeight="1" x14ac:dyDescent="0.15">
      <c r="A115" s="84"/>
      <c r="B115" s="691"/>
      <c r="C115" s="671"/>
      <c r="D115" s="672"/>
      <c r="E115" s="658" t="s">
        <v>188</v>
      </c>
      <c r="F115" s="659"/>
      <c r="G115" s="659"/>
      <c r="H115" s="659"/>
      <c r="I115" s="659"/>
      <c r="J115" s="661"/>
      <c r="K115" s="704" t="s">
        <v>185</v>
      </c>
      <c r="L115" s="705"/>
      <c r="M115" s="705"/>
      <c r="N115" s="705"/>
      <c r="O115" s="705"/>
      <c r="P115" s="705"/>
      <c r="Q115" s="705"/>
      <c r="R115" s="705"/>
      <c r="S115" s="705"/>
      <c r="T115" s="705"/>
      <c r="U115" s="705"/>
      <c r="V115" s="706"/>
    </row>
    <row r="116" spans="1:25" s="59" customFormat="1" ht="24" customHeight="1" x14ac:dyDescent="0.15">
      <c r="A116" s="84"/>
      <c r="B116" s="666" t="s">
        <v>189</v>
      </c>
      <c r="C116" s="669" t="s">
        <v>190</v>
      </c>
      <c r="D116" s="670"/>
      <c r="E116" s="683" t="s">
        <v>191</v>
      </c>
      <c r="F116" s="684"/>
      <c r="G116" s="684"/>
      <c r="H116" s="684"/>
      <c r="I116" s="684"/>
      <c r="J116" s="685"/>
      <c r="K116" s="132"/>
      <c r="L116" s="132"/>
      <c r="M116" s="132"/>
      <c r="N116" s="132"/>
      <c r="O116" s="132"/>
      <c r="P116" s="132"/>
      <c r="Q116" s="132"/>
      <c r="R116" s="132"/>
      <c r="S116" s="132"/>
      <c r="T116" s="132"/>
      <c r="U116" s="132"/>
      <c r="V116" s="132"/>
    </row>
    <row r="117" spans="1:25" s="59" customFormat="1" ht="27" customHeight="1" x14ac:dyDescent="0.15">
      <c r="A117" s="84"/>
      <c r="B117" s="667"/>
      <c r="C117" s="671"/>
      <c r="D117" s="672"/>
      <c r="E117" s="686" t="s">
        <v>192</v>
      </c>
      <c r="F117" s="687"/>
      <c r="G117" s="687"/>
      <c r="H117" s="687"/>
      <c r="I117" s="687"/>
      <c r="J117" s="688"/>
      <c r="K117" s="132"/>
      <c r="L117" s="132"/>
      <c r="M117" s="132"/>
      <c r="N117" s="132"/>
      <c r="O117" s="132"/>
      <c r="P117" s="132"/>
      <c r="Q117" s="132"/>
      <c r="R117" s="132"/>
      <c r="S117" s="132"/>
      <c r="T117" s="132"/>
      <c r="U117" s="132"/>
      <c r="V117" s="132"/>
    </row>
    <row r="118" spans="1:25" s="59" customFormat="1" ht="35.25" customHeight="1" x14ac:dyDescent="0.15">
      <c r="A118" s="84"/>
      <c r="B118" s="667"/>
      <c r="C118" s="671"/>
      <c r="D118" s="672"/>
      <c r="E118" s="683" t="s">
        <v>193</v>
      </c>
      <c r="F118" s="684"/>
      <c r="G118" s="684"/>
      <c r="H118" s="684"/>
      <c r="I118" s="684"/>
      <c r="J118" s="685"/>
      <c r="K118" s="132"/>
      <c r="L118" s="132"/>
      <c r="M118" s="132"/>
      <c r="N118" s="132"/>
      <c r="O118" s="132"/>
      <c r="P118" s="132"/>
      <c r="Q118" s="132"/>
      <c r="R118" s="132"/>
      <c r="S118" s="132"/>
      <c r="T118" s="132"/>
      <c r="U118" s="132"/>
      <c r="V118" s="132"/>
    </row>
    <row r="119" spans="1:25" s="59" customFormat="1" ht="35.25" customHeight="1" x14ac:dyDescent="0.15">
      <c r="A119" s="84"/>
      <c r="B119" s="667"/>
      <c r="C119" s="671"/>
      <c r="D119" s="672"/>
      <c r="E119" s="683" t="s">
        <v>194</v>
      </c>
      <c r="F119" s="684"/>
      <c r="G119" s="684"/>
      <c r="H119" s="684"/>
      <c r="I119" s="684"/>
      <c r="J119" s="685"/>
      <c r="K119" s="132"/>
      <c r="L119" s="132"/>
      <c r="M119" s="132"/>
      <c r="N119" s="132"/>
      <c r="O119" s="132"/>
      <c r="P119" s="132"/>
      <c r="Q119" s="132"/>
      <c r="R119" s="132"/>
      <c r="S119" s="132"/>
      <c r="T119" s="132"/>
      <c r="U119" s="132"/>
      <c r="V119" s="132"/>
    </row>
    <row r="120" spans="1:25" s="59" customFormat="1" ht="23.25" customHeight="1" x14ac:dyDescent="0.15">
      <c r="A120" s="84"/>
      <c r="B120" s="668"/>
      <c r="C120" s="673"/>
      <c r="D120" s="674"/>
      <c r="E120" s="683" t="s">
        <v>195</v>
      </c>
      <c r="F120" s="684"/>
      <c r="G120" s="684"/>
      <c r="H120" s="684"/>
      <c r="I120" s="684"/>
      <c r="J120" s="685"/>
      <c r="K120" s="132"/>
      <c r="L120" s="132"/>
      <c r="M120" s="132"/>
      <c r="N120" s="132"/>
      <c r="O120" s="132"/>
      <c r="P120" s="132"/>
      <c r="Q120" s="132"/>
      <c r="R120" s="132"/>
      <c r="S120" s="132"/>
      <c r="T120" s="132"/>
      <c r="U120" s="132"/>
      <c r="V120" s="132"/>
    </row>
    <row r="121" spans="1:25" ht="24" customHeight="1" x14ac:dyDescent="0.4">
      <c r="A121" s="8"/>
      <c r="B121" s="452" t="s">
        <v>536</v>
      </c>
      <c r="C121" s="452"/>
      <c r="D121" s="452"/>
      <c r="E121" s="625" t="s">
        <v>110</v>
      </c>
      <c r="F121" s="626"/>
      <c r="G121" s="626"/>
      <c r="H121" s="626"/>
      <c r="I121" s="626"/>
      <c r="J121" s="488"/>
      <c r="K121" s="665" t="s">
        <v>112</v>
      </c>
      <c r="L121" s="665"/>
      <c r="M121" s="665"/>
      <c r="N121" s="665"/>
      <c r="O121" s="665"/>
      <c r="P121" s="665"/>
      <c r="Q121" s="665"/>
      <c r="R121" s="665"/>
      <c r="S121" s="665"/>
      <c r="T121" s="665"/>
      <c r="U121" s="665"/>
      <c r="V121" s="665"/>
    </row>
    <row r="122" spans="1:25" s="2" customFormat="1" ht="23.25" customHeight="1" x14ac:dyDescent="0.15">
      <c r="A122" s="14"/>
      <c r="B122" s="452"/>
      <c r="C122" s="452"/>
      <c r="D122" s="452"/>
      <c r="E122" s="663"/>
      <c r="F122" s="664"/>
      <c r="G122" s="664"/>
      <c r="H122" s="664"/>
      <c r="I122" s="664"/>
      <c r="J122" s="489"/>
      <c r="K122" s="148" t="s">
        <v>113</v>
      </c>
      <c r="L122" s="148" t="s">
        <v>114</v>
      </c>
      <c r="M122" s="148" t="s">
        <v>115</v>
      </c>
      <c r="N122" s="148" t="s">
        <v>116</v>
      </c>
      <c r="O122" s="148" t="s">
        <v>117</v>
      </c>
      <c r="P122" s="148" t="s">
        <v>118</v>
      </c>
      <c r="Q122" s="148" t="s">
        <v>119</v>
      </c>
      <c r="R122" s="148" t="s">
        <v>120</v>
      </c>
      <c r="S122" s="148" t="s">
        <v>121</v>
      </c>
      <c r="T122" s="148" t="s">
        <v>122</v>
      </c>
      <c r="U122" s="148" t="s">
        <v>123</v>
      </c>
      <c r="V122" s="148" t="s">
        <v>124</v>
      </c>
    </row>
    <row r="123" spans="1:25" s="59" customFormat="1" ht="37.5" customHeight="1" x14ac:dyDescent="0.15">
      <c r="A123" s="84"/>
      <c r="B123" s="666" t="s">
        <v>189</v>
      </c>
      <c r="C123" s="669" t="s">
        <v>196</v>
      </c>
      <c r="D123" s="670"/>
      <c r="E123" s="675"/>
      <c r="F123" s="676"/>
      <c r="G123" s="676"/>
      <c r="H123" s="676"/>
      <c r="I123" s="676"/>
      <c r="J123" s="677"/>
      <c r="K123" s="132"/>
      <c r="L123" s="132"/>
      <c r="M123" s="132"/>
      <c r="N123" s="132"/>
      <c r="O123" s="132"/>
      <c r="P123" s="132"/>
      <c r="Q123" s="132"/>
      <c r="R123" s="132"/>
      <c r="S123" s="132"/>
      <c r="T123" s="132"/>
      <c r="U123" s="132"/>
      <c r="V123" s="132"/>
    </row>
    <row r="124" spans="1:25" s="59" customFormat="1" ht="37.5" customHeight="1" x14ac:dyDescent="0.15">
      <c r="A124" s="84"/>
      <c r="B124" s="667"/>
      <c r="C124" s="671"/>
      <c r="D124" s="672"/>
      <c r="E124" s="675"/>
      <c r="F124" s="676"/>
      <c r="G124" s="676"/>
      <c r="H124" s="676"/>
      <c r="I124" s="676"/>
      <c r="J124" s="677"/>
      <c r="K124" s="132"/>
      <c r="L124" s="132"/>
      <c r="M124" s="132"/>
      <c r="N124" s="132"/>
      <c r="O124" s="132"/>
      <c r="P124" s="132"/>
      <c r="Q124" s="132"/>
      <c r="R124" s="132"/>
      <c r="S124" s="132"/>
      <c r="T124" s="132"/>
      <c r="U124" s="132"/>
      <c r="V124" s="132"/>
    </row>
    <row r="125" spans="1:25" s="59" customFormat="1" ht="37.5" customHeight="1" x14ac:dyDescent="0.15">
      <c r="A125" s="84"/>
      <c r="B125" s="667"/>
      <c r="C125" s="671"/>
      <c r="D125" s="672"/>
      <c r="E125" s="675"/>
      <c r="F125" s="676"/>
      <c r="G125" s="676"/>
      <c r="H125" s="676"/>
      <c r="I125" s="676"/>
      <c r="J125" s="677"/>
      <c r="K125" s="132"/>
      <c r="L125" s="132"/>
      <c r="M125" s="132"/>
      <c r="N125" s="132"/>
      <c r="O125" s="132"/>
      <c r="P125" s="132"/>
      <c r="Q125" s="132"/>
      <c r="R125" s="132"/>
      <c r="S125" s="132"/>
      <c r="T125" s="132"/>
      <c r="U125" s="132"/>
      <c r="V125" s="132"/>
    </row>
    <row r="126" spans="1:25" s="59" customFormat="1" ht="37.5" customHeight="1" x14ac:dyDescent="0.15">
      <c r="A126" s="84"/>
      <c r="B126" s="667"/>
      <c r="C126" s="671"/>
      <c r="D126" s="672"/>
      <c r="E126" s="675"/>
      <c r="F126" s="676"/>
      <c r="G126" s="676"/>
      <c r="H126" s="676"/>
      <c r="I126" s="676"/>
      <c r="J126" s="677"/>
      <c r="K126" s="132"/>
      <c r="L126" s="132"/>
      <c r="M126" s="132"/>
      <c r="N126" s="132"/>
      <c r="O126" s="132"/>
      <c r="P126" s="132"/>
      <c r="Q126" s="132"/>
      <c r="R126" s="132"/>
      <c r="S126" s="132"/>
      <c r="T126" s="132"/>
      <c r="U126" s="132"/>
      <c r="V126" s="132"/>
    </row>
    <row r="127" spans="1:25" s="59" customFormat="1" ht="37.5" customHeight="1" x14ac:dyDescent="0.15">
      <c r="A127" s="84"/>
      <c r="B127" s="667"/>
      <c r="C127" s="671"/>
      <c r="D127" s="672"/>
      <c r="E127" s="675"/>
      <c r="F127" s="676"/>
      <c r="G127" s="676"/>
      <c r="H127" s="676"/>
      <c r="I127" s="676"/>
      <c r="J127" s="677"/>
      <c r="K127" s="132"/>
      <c r="L127" s="132"/>
      <c r="M127" s="132"/>
      <c r="N127" s="132"/>
      <c r="O127" s="132"/>
      <c r="P127" s="132"/>
      <c r="Q127" s="132"/>
      <c r="R127" s="132"/>
      <c r="S127" s="132"/>
      <c r="T127" s="132"/>
      <c r="U127" s="132"/>
      <c r="V127" s="132"/>
    </row>
    <row r="128" spans="1:25" s="59" customFormat="1" ht="21" customHeight="1" x14ac:dyDescent="0.15">
      <c r="A128" s="84"/>
      <c r="B128" s="667"/>
      <c r="C128" s="673"/>
      <c r="D128" s="674"/>
      <c r="E128" s="680" t="s">
        <v>197</v>
      </c>
      <c r="F128" s="681"/>
      <c r="G128" s="681"/>
      <c r="H128" s="681"/>
      <c r="I128" s="681"/>
      <c r="J128" s="681"/>
      <c r="K128" s="681"/>
      <c r="L128" s="681"/>
      <c r="M128" s="681"/>
      <c r="N128" s="681"/>
      <c r="O128" s="681"/>
      <c r="P128" s="681"/>
      <c r="Q128" s="681"/>
      <c r="R128" s="681"/>
      <c r="S128" s="681"/>
      <c r="T128" s="681"/>
      <c r="U128" s="681"/>
      <c r="V128" s="682"/>
      <c r="Y128" s="59" t="s">
        <v>198</v>
      </c>
    </row>
    <row r="129" spans="1:34" s="59" customFormat="1" ht="22.5" customHeight="1" x14ac:dyDescent="0.15">
      <c r="A129" s="84"/>
      <c r="B129" s="668"/>
      <c r="C129" s="660" t="s">
        <v>199</v>
      </c>
      <c r="D129" s="660"/>
      <c r="E129" s="658" t="s">
        <v>200</v>
      </c>
      <c r="F129" s="659"/>
      <c r="G129" s="659"/>
      <c r="H129" s="659"/>
      <c r="I129" s="659"/>
      <c r="J129" s="661"/>
      <c r="K129" s="132"/>
      <c r="L129" s="132"/>
      <c r="M129" s="132"/>
      <c r="N129" s="132"/>
      <c r="O129" s="132"/>
      <c r="P129" s="132"/>
      <c r="Q129" s="132"/>
      <c r="R129" s="132"/>
      <c r="S129" s="132"/>
      <c r="T129" s="132"/>
      <c r="U129" s="132"/>
      <c r="V129" s="132"/>
    </row>
    <row r="130" spans="1:34" s="59" customFormat="1" ht="31.5" customHeight="1" x14ac:dyDescent="0.15">
      <c r="A130" s="84"/>
      <c r="B130" s="82" t="s">
        <v>201</v>
      </c>
      <c r="C130" s="84"/>
      <c r="D130" s="96"/>
      <c r="E130" s="113"/>
      <c r="F130" s="113"/>
      <c r="G130" s="113"/>
      <c r="H130" s="113"/>
      <c r="I130" s="113"/>
      <c r="K130" s="82" t="s">
        <v>109</v>
      </c>
      <c r="X130" s="113"/>
      <c r="Z130" s="113"/>
      <c r="AA130" s="96"/>
      <c r="AB130" s="96"/>
    </row>
    <row r="131" spans="1:34" ht="21.75" customHeight="1" x14ac:dyDescent="0.15">
      <c r="A131" s="8"/>
      <c r="B131" s="452" t="s">
        <v>536</v>
      </c>
      <c r="C131" s="452"/>
      <c r="D131" s="662" t="s">
        <v>110</v>
      </c>
      <c r="E131" s="626"/>
      <c r="F131" s="626"/>
      <c r="G131" s="626"/>
      <c r="H131" s="626"/>
      <c r="I131" s="626"/>
      <c r="J131" s="453" t="s">
        <v>112</v>
      </c>
      <c r="K131" s="624"/>
      <c r="L131" s="624"/>
      <c r="M131" s="624"/>
      <c r="N131" s="624"/>
      <c r="O131" s="624"/>
      <c r="P131" s="624"/>
      <c r="Q131" s="624"/>
      <c r="R131" s="624"/>
      <c r="S131" s="624"/>
      <c r="T131" s="624"/>
      <c r="U131" s="454"/>
      <c r="V131" s="678" t="s">
        <v>202</v>
      </c>
    </row>
    <row r="132" spans="1:34" s="2" customFormat="1" ht="24.75" customHeight="1" x14ac:dyDescent="0.15">
      <c r="A132" s="14"/>
      <c r="B132" s="452"/>
      <c r="C132" s="452"/>
      <c r="D132" s="663"/>
      <c r="E132" s="664"/>
      <c r="F132" s="664"/>
      <c r="G132" s="664"/>
      <c r="H132" s="664"/>
      <c r="I132" s="664"/>
      <c r="J132" s="148" t="s">
        <v>113</v>
      </c>
      <c r="K132" s="148" t="s">
        <v>114</v>
      </c>
      <c r="L132" s="148" t="s">
        <v>115</v>
      </c>
      <c r="M132" s="148" t="s">
        <v>116</v>
      </c>
      <c r="N132" s="148" t="s">
        <v>117</v>
      </c>
      <c r="O132" s="148" t="s">
        <v>118</v>
      </c>
      <c r="P132" s="148" t="s">
        <v>119</v>
      </c>
      <c r="Q132" s="148" t="s">
        <v>120</v>
      </c>
      <c r="R132" s="148" t="s">
        <v>121</v>
      </c>
      <c r="S132" s="148" t="s">
        <v>122</v>
      </c>
      <c r="T132" s="148" t="s">
        <v>123</v>
      </c>
      <c r="U132" s="148" t="s">
        <v>124</v>
      </c>
      <c r="V132" s="679"/>
    </row>
    <row r="133" spans="1:34" s="59" customFormat="1" ht="34.5" customHeight="1" x14ac:dyDescent="0.15">
      <c r="A133" s="84"/>
      <c r="B133" s="652" t="s">
        <v>203</v>
      </c>
      <c r="C133" s="653"/>
      <c r="D133" s="658"/>
      <c r="E133" s="659"/>
      <c r="F133" s="659"/>
      <c r="G133" s="659"/>
      <c r="H133" s="659"/>
      <c r="I133" s="659"/>
      <c r="J133" s="414"/>
      <c r="K133" s="414"/>
      <c r="L133" s="414"/>
      <c r="M133" s="414"/>
      <c r="N133" s="414"/>
      <c r="O133" s="414"/>
      <c r="P133" s="414"/>
      <c r="Q133" s="414"/>
      <c r="R133" s="414"/>
      <c r="S133" s="414"/>
      <c r="T133" s="414"/>
      <c r="U133" s="415"/>
      <c r="V133" s="167"/>
    </row>
    <row r="134" spans="1:34" s="59" customFormat="1" ht="34.5" customHeight="1" x14ac:dyDescent="0.15">
      <c r="A134" s="84"/>
      <c r="B134" s="654"/>
      <c r="C134" s="655"/>
      <c r="D134" s="658"/>
      <c r="E134" s="659"/>
      <c r="F134" s="659"/>
      <c r="G134" s="659"/>
      <c r="H134" s="659"/>
      <c r="I134" s="659"/>
      <c r="J134" s="414"/>
      <c r="K134" s="414"/>
      <c r="L134" s="414"/>
      <c r="M134" s="414"/>
      <c r="N134" s="414"/>
      <c r="O134" s="414"/>
      <c r="P134" s="414"/>
      <c r="Q134" s="414"/>
      <c r="R134" s="414"/>
      <c r="S134" s="414"/>
      <c r="T134" s="414"/>
      <c r="U134" s="415"/>
      <c r="V134" s="168"/>
    </row>
    <row r="135" spans="1:34" s="59" customFormat="1" ht="34.5" customHeight="1" x14ac:dyDescent="0.15">
      <c r="A135" s="84"/>
      <c r="B135" s="654"/>
      <c r="C135" s="655"/>
      <c r="D135" s="658"/>
      <c r="E135" s="659"/>
      <c r="F135" s="659"/>
      <c r="G135" s="659"/>
      <c r="H135" s="659"/>
      <c r="I135" s="659"/>
      <c r="J135" s="414"/>
      <c r="K135" s="414"/>
      <c r="L135" s="414"/>
      <c r="M135" s="414"/>
      <c r="N135" s="414"/>
      <c r="O135" s="414"/>
      <c r="P135" s="414"/>
      <c r="Q135" s="414"/>
      <c r="R135" s="414"/>
      <c r="S135" s="414"/>
      <c r="T135" s="414"/>
      <c r="U135" s="415"/>
      <c r="V135" s="168"/>
    </row>
    <row r="136" spans="1:34" s="59" customFormat="1" ht="34.5" customHeight="1" x14ac:dyDescent="0.15">
      <c r="A136" s="84"/>
      <c r="B136" s="654"/>
      <c r="C136" s="655"/>
      <c r="D136" s="658"/>
      <c r="E136" s="659"/>
      <c r="F136" s="659"/>
      <c r="G136" s="659"/>
      <c r="H136" s="659"/>
      <c r="I136" s="659"/>
      <c r="J136" s="414"/>
      <c r="K136" s="414"/>
      <c r="L136" s="414"/>
      <c r="M136" s="414"/>
      <c r="N136" s="414"/>
      <c r="O136" s="414"/>
      <c r="P136" s="414"/>
      <c r="Q136" s="414"/>
      <c r="R136" s="414"/>
      <c r="S136" s="414"/>
      <c r="T136" s="414"/>
      <c r="U136" s="415"/>
      <c r="V136" s="168"/>
    </row>
    <row r="137" spans="1:34" s="59" customFormat="1" ht="34.5" customHeight="1" x14ac:dyDescent="0.15">
      <c r="A137" s="84"/>
      <c r="B137" s="656"/>
      <c r="C137" s="657"/>
      <c r="D137" s="658"/>
      <c r="E137" s="659"/>
      <c r="F137" s="659"/>
      <c r="G137" s="659"/>
      <c r="H137" s="659"/>
      <c r="I137" s="659"/>
      <c r="J137" s="414"/>
      <c r="K137" s="414"/>
      <c r="L137" s="414"/>
      <c r="M137" s="414"/>
      <c r="N137" s="414"/>
      <c r="O137" s="414"/>
      <c r="P137" s="414"/>
      <c r="Q137" s="414"/>
      <c r="R137" s="414"/>
      <c r="S137" s="414"/>
      <c r="T137" s="414"/>
      <c r="U137" s="415"/>
      <c r="V137" s="168"/>
    </row>
    <row r="138" spans="1:34" s="59" customFormat="1" ht="19.5" hidden="1" customHeight="1" x14ac:dyDescent="0.15">
      <c r="A138" s="84"/>
      <c r="B138" s="643"/>
      <c r="C138" s="615"/>
      <c r="D138" s="614" t="s">
        <v>197</v>
      </c>
      <c r="E138" s="614"/>
      <c r="F138" s="614"/>
      <c r="G138" s="614"/>
      <c r="H138" s="614"/>
      <c r="I138" s="614"/>
      <c r="J138" s="614"/>
      <c r="K138" s="166"/>
      <c r="L138" s="166"/>
      <c r="M138" s="166"/>
      <c r="N138" s="166"/>
      <c r="O138" s="166"/>
      <c r="P138" s="166"/>
      <c r="Q138" s="166"/>
      <c r="R138" s="166"/>
      <c r="S138" s="166"/>
      <c r="T138" s="166"/>
      <c r="U138" s="166"/>
      <c r="V138" s="169"/>
      <c r="Y138" s="59" t="s">
        <v>198</v>
      </c>
    </row>
    <row r="139" spans="1:34" s="59" customFormat="1" ht="25.5" customHeight="1" x14ac:dyDescent="0.15">
      <c r="A139" s="84"/>
      <c r="B139" s="453"/>
      <c r="C139" s="624"/>
      <c r="D139" s="644" t="s">
        <v>565</v>
      </c>
      <c r="E139" s="645"/>
      <c r="F139" s="645"/>
      <c r="G139" s="645"/>
      <c r="H139" s="645"/>
      <c r="I139" s="646"/>
      <c r="J139" s="414"/>
      <c r="K139" s="414"/>
      <c r="L139" s="414"/>
      <c r="M139" s="414"/>
      <c r="N139" s="414"/>
      <c r="O139" s="414"/>
      <c r="P139" s="414"/>
      <c r="Q139" s="414"/>
      <c r="R139" s="414"/>
      <c r="S139" s="414"/>
      <c r="T139" s="414"/>
      <c r="U139" s="415"/>
      <c r="V139" s="168"/>
    </row>
    <row r="140" spans="1:34" s="59" customFormat="1" ht="60.75" customHeight="1" thickBot="1" x14ac:dyDescent="0.2">
      <c r="A140" s="84"/>
      <c r="B140" s="599" t="s">
        <v>547</v>
      </c>
      <c r="C140" s="599"/>
      <c r="D140" s="599"/>
      <c r="E140" s="599"/>
      <c r="F140" s="599"/>
      <c r="G140" s="599"/>
      <c r="H140" s="599"/>
      <c r="I140" s="599"/>
      <c r="J140" s="599"/>
      <c r="K140" s="599"/>
      <c r="L140" s="599"/>
      <c r="M140" s="599"/>
      <c r="N140" s="599"/>
      <c r="O140" s="599"/>
      <c r="P140" s="599"/>
      <c r="Q140" s="599"/>
      <c r="R140" s="599"/>
      <c r="S140" s="599"/>
      <c r="T140" s="599"/>
      <c r="U140" s="599"/>
      <c r="V140" s="599"/>
      <c r="W140" s="599"/>
    </row>
    <row r="141" spans="1:34" s="150" customFormat="1" ht="26.25" customHeight="1" x14ac:dyDescent="0.4">
      <c r="B141" s="170" t="s">
        <v>546</v>
      </c>
      <c r="C141" s="171"/>
      <c r="D141" s="171"/>
      <c r="E141" s="171"/>
      <c r="F141" s="171"/>
      <c r="G141" s="171"/>
      <c r="H141" s="171"/>
      <c r="I141" s="171"/>
      <c r="J141" s="171"/>
      <c r="K141" s="171"/>
      <c r="L141" s="171"/>
      <c r="M141" s="171"/>
      <c r="N141" s="171"/>
      <c r="O141" s="171"/>
      <c r="P141" s="171"/>
      <c r="Q141" s="171"/>
      <c r="R141" s="171"/>
      <c r="S141" s="171"/>
      <c r="T141" s="171"/>
      <c r="U141" s="171"/>
      <c r="V141" s="172"/>
      <c r="W141" s="173"/>
    </row>
    <row r="142" spans="1:34" s="180" customFormat="1" ht="26.25" customHeight="1" x14ac:dyDescent="0.15">
      <c r="A142" s="174"/>
      <c r="B142" s="647" t="s">
        <v>204</v>
      </c>
      <c r="C142" s="648"/>
      <c r="D142" s="648"/>
      <c r="E142" s="648"/>
      <c r="F142" s="649"/>
      <c r="G142" s="175"/>
      <c r="H142" s="176" t="s">
        <v>205</v>
      </c>
      <c r="I142" s="177"/>
      <c r="J142" s="178"/>
      <c r="K142" s="178"/>
      <c r="L142" s="178"/>
      <c r="M142" s="179"/>
      <c r="N142" s="175"/>
      <c r="O142" s="650" t="s">
        <v>206</v>
      </c>
      <c r="P142" s="651"/>
      <c r="Q142" s="651"/>
      <c r="R142" s="651"/>
      <c r="S142" s="651"/>
      <c r="T142" s="651"/>
      <c r="V142" s="181"/>
      <c r="W142" s="96"/>
    </row>
    <row r="143" spans="1:34" s="180" customFormat="1" ht="26.25" customHeight="1" x14ac:dyDescent="0.4">
      <c r="A143" s="174"/>
      <c r="B143" s="630" t="s">
        <v>207</v>
      </c>
      <c r="C143" s="631"/>
      <c r="D143" s="631"/>
      <c r="E143" s="631"/>
      <c r="F143" s="631"/>
      <c r="G143" s="632"/>
      <c r="H143" s="633"/>
      <c r="I143" s="633"/>
      <c r="J143" s="634"/>
      <c r="K143" s="635" t="s">
        <v>548</v>
      </c>
      <c r="L143" s="636"/>
      <c r="M143" s="636"/>
      <c r="N143" s="636"/>
      <c r="O143" s="636"/>
      <c r="P143" s="637"/>
      <c r="Q143" s="632"/>
      <c r="R143" s="633"/>
      <c r="S143" s="633"/>
      <c r="T143" s="633"/>
      <c r="U143" s="633"/>
      <c r="V143" s="638"/>
      <c r="W143" s="100"/>
      <c r="AC143" s="150"/>
      <c r="AD143" s="150"/>
      <c r="AE143" s="150"/>
      <c r="AF143" s="150"/>
      <c r="AG143" s="150"/>
      <c r="AH143" s="150"/>
    </row>
    <row r="144" spans="1:34" s="180" customFormat="1" ht="35.25" customHeight="1" thickBot="1" x14ac:dyDescent="0.2">
      <c r="A144" s="174"/>
      <c r="B144" s="182"/>
      <c r="C144" s="639" t="s">
        <v>208</v>
      </c>
      <c r="D144" s="639"/>
      <c r="E144" s="639"/>
      <c r="F144" s="639"/>
      <c r="G144" s="639"/>
      <c r="H144" s="639"/>
      <c r="I144" s="639"/>
      <c r="J144" s="639"/>
      <c r="K144" s="183"/>
      <c r="L144" s="183"/>
      <c r="M144" s="183"/>
      <c r="N144" s="183"/>
      <c r="O144" s="183"/>
      <c r="P144" s="183"/>
      <c r="Q144" s="183"/>
      <c r="R144" s="183"/>
      <c r="S144" s="183"/>
      <c r="T144" s="183"/>
      <c r="U144" s="183"/>
      <c r="V144" s="184"/>
      <c r="W144" s="185"/>
    </row>
    <row r="145" spans="1:23" s="180" customFormat="1" ht="24" customHeight="1" x14ac:dyDescent="0.15">
      <c r="A145" s="174"/>
      <c r="B145" s="20" t="s">
        <v>209</v>
      </c>
      <c r="C145" s="20"/>
      <c r="D145" s="20"/>
      <c r="E145" s="20"/>
      <c r="F145" s="20"/>
      <c r="H145" s="186"/>
      <c r="I145" s="156"/>
      <c r="J145" s="156"/>
      <c r="K145" s="156"/>
      <c r="L145" s="156"/>
      <c r="M145" s="156"/>
      <c r="N145" s="156"/>
      <c r="O145" s="187"/>
      <c r="P145" s="156"/>
      <c r="Q145" s="156"/>
      <c r="R145" s="156"/>
      <c r="S145" s="156"/>
      <c r="T145" s="156"/>
      <c r="U145" s="156"/>
      <c r="V145" s="156"/>
      <c r="W145" s="99"/>
    </row>
    <row r="146" spans="1:23" s="180" customFormat="1" ht="27" customHeight="1" x14ac:dyDescent="0.15">
      <c r="A146" s="174"/>
      <c r="B146" s="640"/>
      <c r="C146" s="641"/>
      <c r="D146" s="641"/>
      <c r="E146" s="641"/>
      <c r="F146" s="641"/>
      <c r="G146" s="641"/>
      <c r="H146" s="641"/>
      <c r="I146" s="641"/>
      <c r="J146" s="641"/>
      <c r="K146" s="641"/>
      <c r="L146" s="641"/>
      <c r="M146" s="641"/>
      <c r="N146" s="641"/>
      <c r="O146" s="641"/>
      <c r="P146" s="641"/>
      <c r="Q146" s="641"/>
      <c r="R146" s="641"/>
      <c r="S146" s="641"/>
      <c r="T146" s="641"/>
      <c r="U146" s="641"/>
      <c r="V146" s="642"/>
      <c r="W146" s="99"/>
    </row>
    <row r="147" spans="1:23" s="180" customFormat="1" ht="9" customHeight="1" x14ac:dyDescent="0.15">
      <c r="A147" s="174"/>
      <c r="B147" s="156"/>
      <c r="C147" s="156"/>
      <c r="D147" s="156"/>
      <c r="E147" s="156"/>
      <c r="F147" s="156"/>
      <c r="G147" s="156"/>
      <c r="H147" s="156"/>
      <c r="I147" s="99"/>
      <c r="J147" s="20"/>
      <c r="K147" s="20"/>
      <c r="L147" s="20"/>
      <c r="M147" s="20"/>
      <c r="N147" s="20"/>
      <c r="O147" s="156"/>
      <c r="P147" s="156"/>
      <c r="Q147" s="156"/>
      <c r="R147" s="156"/>
      <c r="S147" s="156"/>
      <c r="T147" s="156"/>
      <c r="U147" s="156"/>
      <c r="V147" s="156"/>
      <c r="W147" s="99"/>
    </row>
    <row r="148" spans="1:23" s="150" customFormat="1" ht="24.75" customHeight="1" x14ac:dyDescent="0.4">
      <c r="A148" s="164" t="s">
        <v>495</v>
      </c>
      <c r="L148" s="188"/>
      <c r="M148" s="189"/>
      <c r="N148" s="189"/>
      <c r="O148" s="189"/>
      <c r="R148" s="189"/>
      <c r="S148" s="189"/>
    </row>
    <row r="149" spans="1:23" s="150" customFormat="1" ht="56.25" customHeight="1" x14ac:dyDescent="0.4">
      <c r="A149" s="30"/>
      <c r="B149" s="623" t="s">
        <v>566</v>
      </c>
      <c r="C149" s="623"/>
      <c r="D149" s="623"/>
      <c r="E149" s="623"/>
      <c r="F149" s="623"/>
      <c r="G149" s="623"/>
      <c r="H149" s="623"/>
      <c r="I149" s="623"/>
      <c r="J149" s="623"/>
      <c r="K149" s="623"/>
      <c r="L149" s="623"/>
      <c r="M149" s="623"/>
      <c r="N149" s="623"/>
      <c r="O149" s="623"/>
      <c r="P149" s="623"/>
      <c r="Q149" s="623"/>
      <c r="R149" s="623"/>
      <c r="S149" s="623"/>
      <c r="T149" s="623"/>
      <c r="U149" s="623"/>
      <c r="V149" s="190"/>
    </row>
    <row r="150" spans="1:23" s="59" customFormat="1" ht="21.75" customHeight="1" x14ac:dyDescent="0.15">
      <c r="B150" s="453" t="s">
        <v>210</v>
      </c>
      <c r="C150" s="624"/>
      <c r="D150" s="624"/>
      <c r="E150" s="624"/>
      <c r="F150" s="624"/>
      <c r="G150" s="624"/>
      <c r="H150" s="624"/>
      <c r="I150" s="624"/>
      <c r="J150" s="624"/>
      <c r="K150" s="624"/>
      <c r="L150" s="624"/>
      <c r="M150" s="454"/>
      <c r="N150" s="625" t="s">
        <v>211</v>
      </c>
      <c r="O150" s="626"/>
      <c r="P150" s="488"/>
      <c r="Q150" s="453" t="s">
        <v>212</v>
      </c>
      <c r="R150" s="624"/>
      <c r="S150" s="624"/>
      <c r="T150" s="624"/>
      <c r="U150" s="454"/>
    </row>
    <row r="151" spans="1:23" s="59" customFormat="1" ht="28.5" customHeight="1" x14ac:dyDescent="0.15">
      <c r="B151" s="453" t="s">
        <v>213</v>
      </c>
      <c r="C151" s="454"/>
      <c r="D151" s="453" t="s">
        <v>110</v>
      </c>
      <c r="E151" s="624"/>
      <c r="F151" s="624"/>
      <c r="G151" s="454"/>
      <c r="H151" s="453" t="s">
        <v>214</v>
      </c>
      <c r="I151" s="624"/>
      <c r="J151" s="624"/>
      <c r="K151" s="624"/>
      <c r="L151" s="624"/>
      <c r="M151" s="454"/>
      <c r="N151" s="627" t="s">
        <v>215</v>
      </c>
      <c r="O151" s="628"/>
      <c r="P151" s="629"/>
      <c r="Q151" s="147" t="s">
        <v>216</v>
      </c>
      <c r="R151" s="147" t="s">
        <v>217</v>
      </c>
      <c r="S151" s="147" t="s">
        <v>218</v>
      </c>
      <c r="T151" s="147" t="s">
        <v>219</v>
      </c>
      <c r="U151" s="147" t="s">
        <v>220</v>
      </c>
    </row>
    <row r="152" spans="1:23" s="59" customFormat="1" ht="30.75" customHeight="1" x14ac:dyDescent="0.15">
      <c r="B152" s="618"/>
      <c r="C152" s="619"/>
      <c r="D152" s="620"/>
      <c r="E152" s="621"/>
      <c r="F152" s="621"/>
      <c r="G152" s="622"/>
      <c r="H152" s="608"/>
      <c r="I152" s="609"/>
      <c r="J152" s="609"/>
      <c r="K152" s="609"/>
      <c r="L152" s="609"/>
      <c r="M152" s="610"/>
      <c r="N152" s="617"/>
      <c r="O152" s="617"/>
      <c r="P152" s="191"/>
      <c r="Q152" s="132"/>
      <c r="R152" s="132"/>
      <c r="S152" s="132"/>
      <c r="T152" s="132"/>
      <c r="U152" s="132"/>
    </row>
    <row r="153" spans="1:23" s="59" customFormat="1" ht="30.75" customHeight="1" x14ac:dyDescent="0.15">
      <c r="B153" s="606"/>
      <c r="C153" s="607"/>
      <c r="D153" s="608"/>
      <c r="E153" s="609"/>
      <c r="F153" s="609"/>
      <c r="G153" s="610"/>
      <c r="H153" s="608"/>
      <c r="I153" s="609"/>
      <c r="J153" s="609"/>
      <c r="K153" s="609"/>
      <c r="L153" s="609"/>
      <c r="M153" s="610"/>
      <c r="N153" s="617"/>
      <c r="O153" s="617"/>
      <c r="P153" s="192"/>
      <c r="Q153" s="132"/>
      <c r="R153" s="132"/>
      <c r="S153" s="132"/>
      <c r="T153" s="132"/>
      <c r="U153" s="132"/>
    </row>
    <row r="154" spans="1:23" s="59" customFormat="1" ht="30.75" customHeight="1" x14ac:dyDescent="0.15">
      <c r="B154" s="606"/>
      <c r="C154" s="607"/>
      <c r="D154" s="608"/>
      <c r="E154" s="609"/>
      <c r="F154" s="609"/>
      <c r="G154" s="610"/>
      <c r="H154" s="608"/>
      <c r="I154" s="609"/>
      <c r="J154" s="609"/>
      <c r="K154" s="609"/>
      <c r="L154" s="609"/>
      <c r="M154" s="610"/>
      <c r="N154" s="617"/>
      <c r="O154" s="617"/>
      <c r="P154" s="192"/>
      <c r="Q154" s="132"/>
      <c r="R154" s="132"/>
      <c r="S154" s="132"/>
      <c r="T154" s="132"/>
      <c r="U154" s="132"/>
    </row>
    <row r="155" spans="1:23" s="59" customFormat="1" ht="30.75" customHeight="1" x14ac:dyDescent="0.15">
      <c r="B155" s="606"/>
      <c r="C155" s="607"/>
      <c r="D155" s="608"/>
      <c r="E155" s="609"/>
      <c r="F155" s="609"/>
      <c r="G155" s="610"/>
      <c r="H155" s="608"/>
      <c r="I155" s="609"/>
      <c r="J155" s="609"/>
      <c r="K155" s="609"/>
      <c r="L155" s="609"/>
      <c r="M155" s="610"/>
      <c r="N155" s="617"/>
      <c r="O155" s="617"/>
      <c r="P155" s="192"/>
      <c r="Q155" s="132"/>
      <c r="R155" s="132"/>
      <c r="S155" s="132"/>
      <c r="T155" s="132"/>
      <c r="U155" s="132"/>
    </row>
    <row r="156" spans="1:23" s="59" customFormat="1" ht="30.75" customHeight="1" x14ac:dyDescent="0.15">
      <c r="B156" s="606"/>
      <c r="C156" s="607"/>
      <c r="D156" s="608"/>
      <c r="E156" s="609"/>
      <c r="F156" s="609"/>
      <c r="G156" s="610"/>
      <c r="H156" s="608"/>
      <c r="I156" s="609"/>
      <c r="J156" s="609"/>
      <c r="K156" s="609"/>
      <c r="L156" s="609"/>
      <c r="M156" s="610"/>
      <c r="N156" s="616"/>
      <c r="O156" s="616"/>
      <c r="P156" s="192"/>
      <c r="Q156" s="132"/>
      <c r="R156" s="132"/>
      <c r="S156" s="132"/>
      <c r="T156" s="132"/>
      <c r="U156" s="132"/>
    </row>
    <row r="157" spans="1:23" s="59" customFormat="1" ht="30.75" customHeight="1" x14ac:dyDescent="0.15">
      <c r="B157" s="606"/>
      <c r="C157" s="607"/>
      <c r="D157" s="608"/>
      <c r="E157" s="609"/>
      <c r="F157" s="609"/>
      <c r="G157" s="610"/>
      <c r="H157" s="608"/>
      <c r="I157" s="609"/>
      <c r="J157" s="609"/>
      <c r="K157" s="609"/>
      <c r="L157" s="609"/>
      <c r="M157" s="610"/>
      <c r="N157" s="611"/>
      <c r="O157" s="611"/>
      <c r="P157" s="192"/>
      <c r="Q157" s="132"/>
      <c r="R157" s="132"/>
      <c r="S157" s="132"/>
      <c r="T157" s="132"/>
      <c r="U157" s="132"/>
    </row>
    <row r="158" spans="1:23" s="59" customFormat="1" ht="30.75" customHeight="1" x14ac:dyDescent="0.15">
      <c r="B158" s="606"/>
      <c r="C158" s="607"/>
      <c r="D158" s="608"/>
      <c r="E158" s="609"/>
      <c r="F158" s="609"/>
      <c r="G158" s="610"/>
      <c r="H158" s="608"/>
      <c r="I158" s="609"/>
      <c r="J158" s="609"/>
      <c r="K158" s="609"/>
      <c r="L158" s="609"/>
      <c r="M158" s="610"/>
      <c r="N158" s="611"/>
      <c r="O158" s="611"/>
      <c r="P158" s="192"/>
      <c r="Q158" s="132"/>
      <c r="R158" s="132"/>
      <c r="S158" s="132"/>
      <c r="T158" s="132"/>
      <c r="U158" s="132"/>
    </row>
    <row r="159" spans="1:23" s="59" customFormat="1" ht="30.75" customHeight="1" x14ac:dyDescent="0.15">
      <c r="B159" s="606"/>
      <c r="C159" s="607"/>
      <c r="D159" s="608"/>
      <c r="E159" s="609"/>
      <c r="F159" s="609"/>
      <c r="G159" s="610"/>
      <c r="H159" s="608"/>
      <c r="I159" s="609"/>
      <c r="J159" s="609"/>
      <c r="K159" s="609"/>
      <c r="L159" s="609"/>
      <c r="M159" s="610"/>
      <c r="N159" s="611"/>
      <c r="O159" s="611"/>
      <c r="P159" s="192"/>
      <c r="Q159" s="132"/>
      <c r="R159" s="132"/>
      <c r="S159" s="132"/>
      <c r="T159" s="132"/>
      <c r="U159" s="132"/>
    </row>
    <row r="160" spans="1:23" s="59" customFormat="1" ht="30.75" customHeight="1" x14ac:dyDescent="0.15">
      <c r="B160" s="606"/>
      <c r="C160" s="607"/>
      <c r="D160" s="608"/>
      <c r="E160" s="609"/>
      <c r="F160" s="609"/>
      <c r="G160" s="610"/>
      <c r="H160" s="608"/>
      <c r="I160" s="609"/>
      <c r="J160" s="609"/>
      <c r="K160" s="609"/>
      <c r="L160" s="609"/>
      <c r="M160" s="610"/>
      <c r="N160" s="611"/>
      <c r="O160" s="611"/>
      <c r="P160" s="192"/>
      <c r="Q160" s="132"/>
      <c r="R160" s="132"/>
      <c r="S160" s="132"/>
      <c r="T160" s="132"/>
      <c r="U160" s="132"/>
    </row>
    <row r="161" spans="2:25" s="59" customFormat="1" ht="25.5" customHeight="1" x14ac:dyDescent="0.15">
      <c r="B161" s="606"/>
      <c r="C161" s="607"/>
      <c r="D161" s="608"/>
      <c r="E161" s="609"/>
      <c r="F161" s="609"/>
      <c r="G161" s="610"/>
      <c r="H161" s="608"/>
      <c r="I161" s="609"/>
      <c r="J161" s="609"/>
      <c r="K161" s="609"/>
      <c r="L161" s="609"/>
      <c r="M161" s="610"/>
      <c r="N161" s="611"/>
      <c r="O161" s="611"/>
      <c r="P161" s="192"/>
      <c r="Q161" s="132"/>
      <c r="R161" s="132"/>
      <c r="S161" s="132"/>
      <c r="T161" s="132"/>
      <c r="U161" s="132"/>
    </row>
    <row r="162" spans="2:25" s="59" customFormat="1" ht="25.5" customHeight="1" x14ac:dyDescent="0.15">
      <c r="B162" s="606"/>
      <c r="C162" s="607"/>
      <c r="D162" s="608"/>
      <c r="E162" s="609"/>
      <c r="F162" s="609"/>
      <c r="G162" s="610"/>
      <c r="H162" s="608"/>
      <c r="I162" s="609"/>
      <c r="J162" s="609"/>
      <c r="K162" s="609"/>
      <c r="L162" s="609"/>
      <c r="M162" s="610"/>
      <c r="N162" s="611"/>
      <c r="O162" s="611"/>
      <c r="P162" s="192"/>
      <c r="Q162" s="132"/>
      <c r="R162" s="132"/>
      <c r="S162" s="132"/>
      <c r="T162" s="132"/>
      <c r="U162" s="132"/>
    </row>
    <row r="163" spans="2:25" s="59" customFormat="1" ht="21.75" customHeight="1" x14ac:dyDescent="0.15">
      <c r="B163" s="612"/>
      <c r="C163" s="613"/>
      <c r="D163" s="614" t="s">
        <v>197</v>
      </c>
      <c r="E163" s="614"/>
      <c r="F163" s="614"/>
      <c r="G163" s="614"/>
      <c r="H163" s="614"/>
      <c r="I163" s="614"/>
      <c r="J163" s="614"/>
      <c r="K163" s="614"/>
      <c r="L163" s="614"/>
      <c r="M163" s="614"/>
      <c r="N163" s="615"/>
      <c r="O163" s="615"/>
      <c r="P163" s="166"/>
      <c r="Q163" s="166"/>
      <c r="R163" s="166"/>
      <c r="S163" s="166"/>
      <c r="T163" s="166"/>
      <c r="U163" s="193"/>
      <c r="Y163" s="59" t="s">
        <v>198</v>
      </c>
    </row>
    <row r="164" spans="2:25" s="59" customFormat="1" ht="12.75" customHeight="1" x14ac:dyDescent="0.15">
      <c r="B164" s="12"/>
      <c r="C164" s="12"/>
      <c r="D164" s="194"/>
      <c r="E164" s="194"/>
      <c r="F164" s="194"/>
      <c r="G164" s="194"/>
      <c r="H164" s="194"/>
      <c r="I164" s="194"/>
      <c r="J164" s="194"/>
      <c r="K164" s="194"/>
      <c r="L164" s="194"/>
      <c r="M164" s="194"/>
      <c r="N164" s="3"/>
      <c r="O164" s="3"/>
      <c r="P164" s="3"/>
      <c r="Q164" s="3"/>
      <c r="R164" s="3"/>
      <c r="S164" s="3"/>
      <c r="T164" s="3"/>
    </row>
    <row r="165" spans="2:25" s="59" customFormat="1" ht="26.25" customHeight="1" x14ac:dyDescent="0.15">
      <c r="B165" s="601" t="s">
        <v>221</v>
      </c>
      <c r="C165" s="601"/>
      <c r="D165" s="601"/>
      <c r="E165" s="601"/>
      <c r="F165" s="601"/>
      <c r="G165" s="601"/>
      <c r="H165" s="113"/>
      <c r="I165" s="132"/>
      <c r="J165" s="602" t="s">
        <v>222</v>
      </c>
      <c r="K165" s="603"/>
      <c r="L165" s="604"/>
      <c r="M165" s="195"/>
      <c r="N165" s="196"/>
      <c r="O165" s="197" t="s">
        <v>223</v>
      </c>
      <c r="P165" s="198"/>
      <c r="Q165" s="198"/>
      <c r="R165" s="195"/>
      <c r="S165" s="603" t="s">
        <v>224</v>
      </c>
      <c r="T165" s="603"/>
      <c r="U165" s="603"/>
      <c r="V165" s="603"/>
      <c r="W165" s="603"/>
    </row>
    <row r="166" spans="2:25" s="59" customFormat="1" ht="40.5" customHeight="1" x14ac:dyDescent="0.15">
      <c r="B166" s="605" t="s">
        <v>225</v>
      </c>
      <c r="C166" s="605"/>
      <c r="D166" s="605"/>
      <c r="E166" s="605"/>
      <c r="F166" s="605"/>
      <c r="G166" s="605"/>
      <c r="H166" s="605"/>
      <c r="I166" s="605"/>
      <c r="J166" s="605"/>
      <c r="K166" s="605"/>
      <c r="L166" s="605"/>
      <c r="M166" s="605"/>
      <c r="N166" s="605"/>
      <c r="O166" s="605"/>
      <c r="P166" s="605"/>
      <c r="Q166" s="605"/>
      <c r="R166" s="605"/>
      <c r="S166" s="605"/>
      <c r="T166" s="605"/>
      <c r="U166" s="605"/>
      <c r="V166" s="605"/>
      <c r="W166" s="199"/>
    </row>
    <row r="167" spans="2:25" s="59" customFormat="1" ht="13.5" customHeight="1" x14ac:dyDescent="0.15">
      <c r="B167" s="94"/>
      <c r="C167" s="94"/>
      <c r="D167" s="94"/>
      <c r="E167" s="94"/>
      <c r="F167" s="94"/>
      <c r="G167" s="94"/>
      <c r="H167" s="94"/>
      <c r="I167" s="94"/>
      <c r="J167" s="94"/>
      <c r="K167" s="94"/>
      <c r="L167" s="94"/>
      <c r="M167" s="94"/>
      <c r="N167" s="94"/>
      <c r="O167" s="94"/>
      <c r="P167" s="94"/>
      <c r="Q167" s="94"/>
      <c r="R167" s="94"/>
      <c r="S167" s="94"/>
      <c r="T167" s="94"/>
      <c r="U167" s="94"/>
      <c r="V167" s="94"/>
      <c r="W167" s="199"/>
    </row>
  </sheetData>
  <dataConsolidate/>
  <mergeCells count="288">
    <mergeCell ref="C9:E9"/>
    <mergeCell ref="F9:G9"/>
    <mergeCell ref="I9:L9"/>
    <mergeCell ref="B10:B11"/>
    <mergeCell ref="C10:E10"/>
    <mergeCell ref="F10:G10"/>
    <mergeCell ref="I10:L10"/>
    <mergeCell ref="B2:V2"/>
    <mergeCell ref="B4:H4"/>
    <mergeCell ref="C7:E7"/>
    <mergeCell ref="F7:H7"/>
    <mergeCell ref="I7:L7"/>
    <mergeCell ref="N7:V9"/>
    <mergeCell ref="B8:B9"/>
    <mergeCell ref="C8:E8"/>
    <mergeCell ref="F8:G8"/>
    <mergeCell ref="I8:L8"/>
    <mergeCell ref="I13:L13"/>
    <mergeCell ref="B14:L14"/>
    <mergeCell ref="N14:T14"/>
    <mergeCell ref="U14:V14"/>
    <mergeCell ref="B15:B16"/>
    <mergeCell ref="C15:E15"/>
    <mergeCell ref="F15:H16"/>
    <mergeCell ref="I15:L15"/>
    <mergeCell ref="C16:E16"/>
    <mergeCell ref="I16:L16"/>
    <mergeCell ref="N10:V13"/>
    <mergeCell ref="C11:E11"/>
    <mergeCell ref="F11:G11"/>
    <mergeCell ref="I11:L11"/>
    <mergeCell ref="B12:B13"/>
    <mergeCell ref="C12:E12"/>
    <mergeCell ref="F12:G12"/>
    <mergeCell ref="I12:L12"/>
    <mergeCell ref="C13:E13"/>
    <mergeCell ref="F13:G13"/>
    <mergeCell ref="C19:E19"/>
    <mergeCell ref="F19:H19"/>
    <mergeCell ref="I19:L19"/>
    <mergeCell ref="N19:V20"/>
    <mergeCell ref="B20:B21"/>
    <mergeCell ref="C20:E20"/>
    <mergeCell ref="F20:G20"/>
    <mergeCell ref="I20:L20"/>
    <mergeCell ref="C21:E21"/>
    <mergeCell ref="F21:G21"/>
    <mergeCell ref="I21:L21"/>
    <mergeCell ref="N21:V23"/>
    <mergeCell ref="B22:B23"/>
    <mergeCell ref="C22:E22"/>
    <mergeCell ref="F22:G22"/>
    <mergeCell ref="I22:L22"/>
    <mergeCell ref="C23:E23"/>
    <mergeCell ref="F23:G23"/>
    <mergeCell ref="I23:L23"/>
    <mergeCell ref="N31:V34"/>
    <mergeCell ref="B32:B33"/>
    <mergeCell ref="C32:E32"/>
    <mergeCell ref="F32:G32"/>
    <mergeCell ref="I32:L32"/>
    <mergeCell ref="C33:E33"/>
    <mergeCell ref="F33:G33"/>
    <mergeCell ref="N25:V28"/>
    <mergeCell ref="B26:L26"/>
    <mergeCell ref="B27:B28"/>
    <mergeCell ref="C27:E27"/>
    <mergeCell ref="F27:H28"/>
    <mergeCell ref="I27:L27"/>
    <mergeCell ref="C28:E28"/>
    <mergeCell ref="I28:L28"/>
    <mergeCell ref="B24:B25"/>
    <mergeCell ref="C24:E24"/>
    <mergeCell ref="F24:G24"/>
    <mergeCell ref="I24:L24"/>
    <mergeCell ref="C25:E25"/>
    <mergeCell ref="F25:G25"/>
    <mergeCell ref="I25:L25"/>
    <mergeCell ref="I33:L33"/>
    <mergeCell ref="B34:B35"/>
    <mergeCell ref="C34:E34"/>
    <mergeCell ref="F34:G34"/>
    <mergeCell ref="I34:L34"/>
    <mergeCell ref="C35:E35"/>
    <mergeCell ref="F35:G35"/>
    <mergeCell ref="I35:L35"/>
    <mergeCell ref="C31:E31"/>
    <mergeCell ref="F31:H31"/>
    <mergeCell ref="I31:L31"/>
    <mergeCell ref="B38:L38"/>
    <mergeCell ref="B39:B40"/>
    <mergeCell ref="C39:E39"/>
    <mergeCell ref="F39:H40"/>
    <mergeCell ref="I39:L39"/>
    <mergeCell ref="C40:E40"/>
    <mergeCell ref="I40:L40"/>
    <mergeCell ref="B36:B37"/>
    <mergeCell ref="C36:E36"/>
    <mergeCell ref="F36:G36"/>
    <mergeCell ref="I36:L36"/>
    <mergeCell ref="C37:E37"/>
    <mergeCell ref="F37:G37"/>
    <mergeCell ref="I37:L37"/>
    <mergeCell ref="S58:U58"/>
    <mergeCell ref="B63:C64"/>
    <mergeCell ref="D63:J64"/>
    <mergeCell ref="K63:V63"/>
    <mergeCell ref="B65:C66"/>
    <mergeCell ref="D65:J65"/>
    <mergeCell ref="D66:J66"/>
    <mergeCell ref="E43:I43"/>
    <mergeCell ref="J43:N43"/>
    <mergeCell ref="O43:V44"/>
    <mergeCell ref="B44:D44"/>
    <mergeCell ref="E47:G47"/>
    <mergeCell ref="B58:D58"/>
    <mergeCell ref="E58:G58"/>
    <mergeCell ref="H58:J58"/>
    <mergeCell ref="K58:M58"/>
    <mergeCell ref="P58:R58"/>
    <mergeCell ref="B67:C67"/>
    <mergeCell ref="D67:J67"/>
    <mergeCell ref="K67:V67"/>
    <mergeCell ref="B68:B80"/>
    <mergeCell ref="C68:C70"/>
    <mergeCell ref="D68:J68"/>
    <mergeCell ref="D69:J69"/>
    <mergeCell ref="D70:J70"/>
    <mergeCell ref="K70:V70"/>
    <mergeCell ref="C71:C73"/>
    <mergeCell ref="C77:C79"/>
    <mergeCell ref="D77:J77"/>
    <mergeCell ref="D78:J78"/>
    <mergeCell ref="K78:V78"/>
    <mergeCell ref="D79:J79"/>
    <mergeCell ref="K79:V79"/>
    <mergeCell ref="D71:J71"/>
    <mergeCell ref="D72:J72"/>
    <mergeCell ref="D73:J73"/>
    <mergeCell ref="K73:V73"/>
    <mergeCell ref="C74:C76"/>
    <mergeCell ref="D74:J74"/>
    <mergeCell ref="D75:J75"/>
    <mergeCell ref="K75:V75"/>
    <mergeCell ref="D76:J76"/>
    <mergeCell ref="K76:V76"/>
    <mergeCell ref="Q94:V94"/>
    <mergeCell ref="B96:W96"/>
    <mergeCell ref="C97:L97"/>
    <mergeCell ref="N97:V97"/>
    <mergeCell ref="C98:L98"/>
    <mergeCell ref="C99:L99"/>
    <mergeCell ref="Q99:V99"/>
    <mergeCell ref="D80:J80"/>
    <mergeCell ref="K80:V80"/>
    <mergeCell ref="B81:J81"/>
    <mergeCell ref="N85:W85"/>
    <mergeCell ref="Q86:V86"/>
    <mergeCell ref="Q89:V89"/>
    <mergeCell ref="C100:L100"/>
    <mergeCell ref="B104:D105"/>
    <mergeCell ref="E104:J105"/>
    <mergeCell ref="K104:V104"/>
    <mergeCell ref="B106:B115"/>
    <mergeCell ref="C106:D110"/>
    <mergeCell ref="E106:J106"/>
    <mergeCell ref="E107:J107"/>
    <mergeCell ref="E108:J108"/>
    <mergeCell ref="E109:J109"/>
    <mergeCell ref="E110:J110"/>
    <mergeCell ref="C111:D111"/>
    <mergeCell ref="E111:J111"/>
    <mergeCell ref="K111:V111"/>
    <mergeCell ref="C112:D115"/>
    <mergeCell ref="E112:J112"/>
    <mergeCell ref="K112:V112"/>
    <mergeCell ref="E113:J113"/>
    <mergeCell ref="K113:V113"/>
    <mergeCell ref="E114:J114"/>
    <mergeCell ref="K114:V114"/>
    <mergeCell ref="E115:J115"/>
    <mergeCell ref="K115:V115"/>
    <mergeCell ref="B116:B120"/>
    <mergeCell ref="C116:D120"/>
    <mergeCell ref="E116:J116"/>
    <mergeCell ref="E117:J117"/>
    <mergeCell ref="E118:J118"/>
    <mergeCell ref="E119:J119"/>
    <mergeCell ref="E120:J120"/>
    <mergeCell ref="B121:D122"/>
    <mergeCell ref="E121:J122"/>
    <mergeCell ref="C129:D129"/>
    <mergeCell ref="E129:J129"/>
    <mergeCell ref="B131:C132"/>
    <mergeCell ref="D131:I132"/>
    <mergeCell ref="J131:U131"/>
    <mergeCell ref="K121:V121"/>
    <mergeCell ref="B123:B129"/>
    <mergeCell ref="C123:D128"/>
    <mergeCell ref="E123:J123"/>
    <mergeCell ref="E124:J124"/>
    <mergeCell ref="E125:J125"/>
    <mergeCell ref="E126:J126"/>
    <mergeCell ref="E127:J127"/>
    <mergeCell ref="V131:V132"/>
    <mergeCell ref="E128:V128"/>
    <mergeCell ref="B138:C138"/>
    <mergeCell ref="D138:J138"/>
    <mergeCell ref="B139:C139"/>
    <mergeCell ref="D139:I139"/>
    <mergeCell ref="B140:W140"/>
    <mergeCell ref="B142:F142"/>
    <mergeCell ref="O142:T142"/>
    <mergeCell ref="B133:C137"/>
    <mergeCell ref="D133:I133"/>
    <mergeCell ref="D134:I134"/>
    <mergeCell ref="D135:I135"/>
    <mergeCell ref="D136:I136"/>
    <mergeCell ref="D137:I137"/>
    <mergeCell ref="B149:U149"/>
    <mergeCell ref="B150:M150"/>
    <mergeCell ref="N150:P150"/>
    <mergeCell ref="Q150:U150"/>
    <mergeCell ref="B151:C151"/>
    <mergeCell ref="D151:G151"/>
    <mergeCell ref="H151:M151"/>
    <mergeCell ref="N151:P151"/>
    <mergeCell ref="B143:F143"/>
    <mergeCell ref="G143:J143"/>
    <mergeCell ref="K143:P143"/>
    <mergeCell ref="Q143:V143"/>
    <mergeCell ref="C144:J144"/>
    <mergeCell ref="B146:V146"/>
    <mergeCell ref="B154:C154"/>
    <mergeCell ref="D154:G154"/>
    <mergeCell ref="H154:M154"/>
    <mergeCell ref="N154:O154"/>
    <mergeCell ref="B155:C155"/>
    <mergeCell ref="D155:G155"/>
    <mergeCell ref="H155:M155"/>
    <mergeCell ref="N155:O155"/>
    <mergeCell ref="B152:C152"/>
    <mergeCell ref="D152:G152"/>
    <mergeCell ref="H152:M152"/>
    <mergeCell ref="N152:O152"/>
    <mergeCell ref="B153:C153"/>
    <mergeCell ref="D153:G153"/>
    <mergeCell ref="H153:M153"/>
    <mergeCell ref="N153:O153"/>
    <mergeCell ref="D158:G158"/>
    <mergeCell ref="H158:M158"/>
    <mergeCell ref="N158:O158"/>
    <mergeCell ref="B159:C159"/>
    <mergeCell ref="D159:G159"/>
    <mergeCell ref="H159:M159"/>
    <mergeCell ref="N159:O159"/>
    <mergeCell ref="B156:C156"/>
    <mergeCell ref="D156:G156"/>
    <mergeCell ref="H156:M156"/>
    <mergeCell ref="N156:O156"/>
    <mergeCell ref="B157:C157"/>
    <mergeCell ref="D157:G157"/>
    <mergeCell ref="H157:M157"/>
    <mergeCell ref="N157:O157"/>
    <mergeCell ref="N35:V37"/>
    <mergeCell ref="N38:T39"/>
    <mergeCell ref="N40:R40"/>
    <mergeCell ref="S40:V40"/>
    <mergeCell ref="B165:G165"/>
    <mergeCell ref="J165:L165"/>
    <mergeCell ref="S165:W165"/>
    <mergeCell ref="B166:V166"/>
    <mergeCell ref="B162:C162"/>
    <mergeCell ref="D162:G162"/>
    <mergeCell ref="H162:M162"/>
    <mergeCell ref="N162:O162"/>
    <mergeCell ref="B163:C163"/>
    <mergeCell ref="D163:M163"/>
    <mergeCell ref="N163:O163"/>
    <mergeCell ref="B160:C160"/>
    <mergeCell ref="D160:G160"/>
    <mergeCell ref="H160:M160"/>
    <mergeCell ref="N160:O160"/>
    <mergeCell ref="B161:C161"/>
    <mergeCell ref="D161:G161"/>
    <mergeCell ref="H161:M161"/>
    <mergeCell ref="N161:O161"/>
    <mergeCell ref="B158:C158"/>
  </mergeCells>
  <phoneticPr fontId="4"/>
  <dataValidations count="13">
    <dataValidation type="list" allowBlank="1" showInputMessage="1" showErrorMessage="1" sqref="Q143:V143">
      <formula1>E.高度な保全活動</formula1>
    </dataValidation>
    <dataValidation type="list" allowBlank="1" showInputMessage="1" showErrorMessage="1" sqref="B152:C162">
      <formula1>F.施設</formula1>
    </dataValidation>
    <dataValidation type="list" allowBlank="1" showInputMessage="1" showErrorMessage="1" sqref="G143:J143">
      <formula1>D.農村環境保全活動のテーマ</formula1>
    </dataValidation>
    <dataValidation type="list" allowBlank="1" showInputMessage="1" showErrorMessage="1" sqref="D133:I137">
      <formula1>L.増進活動</formula1>
    </dataValidation>
    <dataValidation type="list" allowBlank="1" showInputMessage="1" showErrorMessage="1" sqref="E123:J127">
      <formula1>K.農村環境保全活動</formula1>
    </dataValidation>
    <dataValidation type="list" allowBlank="1" showInputMessage="1" showErrorMessage="1" sqref="K4 E49 I49 M49 Q49 G51 J51 K123:V127 V38 J53 M53 P53 P51 K65:V66 K68:V69 K71:V72 K74:V74 K77:V77 K81:V81 B84:B86 M84:M86 B88:B90 M88:M89 B92:B95 M92:M94 B97:B100 M97:M99 K106:V110 N142 K129:V129 J133:U137 J139:U139 Q152:U162 I165 M165 R165 G142 K116:V120 M51 G53 G55">
      <formula1>B.○か空白</formula1>
    </dataValidation>
    <dataValidation allowBlank="1" showInputMessage="1" sqref="AF125"/>
    <dataValidation type="whole" operator="greaterThanOrEqual" allowBlank="1" showInputMessage="1" showErrorMessage="1" error="小数点以下を切り捨て、整数で記入してください。" sqref="C8:E13">
      <formula1>0</formula1>
    </dataValidation>
    <dataValidation type="whole" imeMode="off" operator="greaterThanOrEqual" allowBlank="1" showInputMessage="1" showErrorMessage="1" error="小数点以下を切り捨て、整数で入力してください。" sqref="C20:E25 C32:E37">
      <formula1>0</formula1>
    </dataValidation>
    <dataValidation type="decimal" imeMode="off" operator="greaterThanOrEqual" allowBlank="1" showInputMessage="1" showErrorMessage="1" sqref="N152:O162">
      <formula1>0.01</formula1>
    </dataValidation>
    <dataValidation type="list" allowBlank="1" showInputMessage="1" showErrorMessage="1" sqref="D152:G162">
      <formula1>M.長寿命化</formula1>
    </dataValidation>
    <dataValidation type="list" allowBlank="1" showInputMessage="1" showErrorMessage="1" sqref="P152:P162">
      <formula1>G.単位</formula1>
    </dataValidation>
    <dataValidation imeMode="off" allowBlank="1" showInputMessage="1" showErrorMessage="1" sqref="E47:G47 C27 L44:L45 G44:G45 U14:V14 E58 C15 O59:Q59 S58 K58 I59:K59 C39"/>
  </dataValidations>
  <printOptions horizontalCentered="1"/>
  <pageMargins left="0.59055118110236227" right="0.31496062992125984" top="0.74803149606299213" bottom="0.74803149606299213" header="0.31496062992125984" footer="0.31496062992125984"/>
  <pageSetup paperSize="9" scale="93" fitToWidth="0" fitToHeight="0" orientation="portrait" r:id="rId1"/>
  <rowBreaks count="4" manualBreakCount="4">
    <brk id="44" max="22" man="1"/>
    <brk id="86" max="22" man="1"/>
    <brk id="120" max="22" man="1"/>
    <brk id="147" max="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19"/>
  <sheetViews>
    <sheetView showGridLines="0" view="pageBreakPreview" zoomScale="115" zoomScaleNormal="100" zoomScaleSheetLayoutView="115" workbookViewId="0">
      <selection activeCell="B103" sqref="B103:V103"/>
    </sheetView>
  </sheetViews>
  <sheetFormatPr defaultColWidth="8.625" defaultRowHeight="18" customHeight="1" x14ac:dyDescent="0.15"/>
  <cols>
    <col min="1" max="1" width="3.25" style="30" customWidth="1"/>
    <col min="2" max="2" width="4.625" style="30" customWidth="1"/>
    <col min="3" max="3" width="3.625" style="30" customWidth="1"/>
    <col min="4" max="4" width="4.5" style="30" customWidth="1"/>
    <col min="5" max="5" width="5.875" style="30" customWidth="1"/>
    <col min="6" max="6" width="4.5" style="30" customWidth="1"/>
    <col min="7" max="7" width="6.875" style="30" customWidth="1"/>
    <col min="8" max="8" width="6.75" style="30" customWidth="1"/>
    <col min="9" max="9" width="4.625" style="30" customWidth="1"/>
    <col min="10" max="11" width="4.125" style="30" customWidth="1"/>
    <col min="12" max="12" width="4.625" style="30" customWidth="1"/>
    <col min="13" max="15" width="4.125" style="30" customWidth="1"/>
    <col min="16" max="16" width="3" style="30" customWidth="1"/>
    <col min="17" max="18" width="4.125" style="30" customWidth="1"/>
    <col min="19" max="19" width="6.875" style="30" customWidth="1"/>
    <col min="20" max="20" width="3" style="30" customWidth="1"/>
    <col min="21" max="21" width="4.125" style="30" customWidth="1"/>
    <col min="22" max="22" width="3.375" style="30" customWidth="1"/>
    <col min="23" max="23" width="2.875" style="30" customWidth="1"/>
    <col min="24" max="24" width="4.125" style="30" customWidth="1"/>
    <col min="25" max="25" width="4.5" style="30" customWidth="1"/>
    <col min="26" max="28" width="4.25" style="30" customWidth="1"/>
    <col min="29" max="85" width="4.625" style="30" customWidth="1"/>
    <col min="86" max="16384" width="8.625" style="30"/>
  </cols>
  <sheetData>
    <row r="1" spans="1:81" ht="22.5" customHeight="1" x14ac:dyDescent="0.15">
      <c r="A1" s="200" t="s">
        <v>226</v>
      </c>
      <c r="B1"/>
      <c r="C1"/>
      <c r="D1"/>
      <c r="E1"/>
      <c r="F1"/>
      <c r="G1"/>
      <c r="H1"/>
      <c r="I1"/>
      <c r="J1"/>
      <c r="K1"/>
      <c r="L1"/>
      <c r="M1"/>
      <c r="N1"/>
      <c r="O1"/>
      <c r="P1"/>
      <c r="Q1"/>
      <c r="R1"/>
      <c r="S1"/>
      <c r="T1"/>
      <c r="U1"/>
      <c r="V1"/>
      <c r="W1"/>
    </row>
    <row r="2" spans="1:81" s="59" customFormat="1" ht="21" customHeight="1" x14ac:dyDescent="0.15">
      <c r="A2" s="84"/>
      <c r="B2" s="21" t="s">
        <v>538</v>
      </c>
      <c r="C2" s="95"/>
      <c r="D2" s="95"/>
      <c r="E2" s="95"/>
      <c r="F2" s="108"/>
      <c r="G2" s="108"/>
      <c r="H2" s="108"/>
      <c r="I2" s="97"/>
      <c r="J2" s="97"/>
      <c r="K2" s="97"/>
      <c r="L2" s="97"/>
      <c r="M2" s="84"/>
      <c r="N2" s="84"/>
      <c r="O2" s="201"/>
      <c r="P2" s="201"/>
      <c r="Q2" s="201"/>
      <c r="R2" s="201"/>
      <c r="S2" s="201"/>
      <c r="T2" s="201"/>
      <c r="U2" s="201"/>
      <c r="V2" s="84"/>
      <c r="W2" s="84"/>
    </row>
    <row r="3" spans="1:81" s="59" customFormat="1" ht="21" customHeight="1" x14ac:dyDescent="0.15">
      <c r="A3" s="84"/>
      <c r="B3" s="21" t="s">
        <v>227</v>
      </c>
      <c r="C3" s="95"/>
      <c r="D3" s="95"/>
      <c r="E3" s="95"/>
      <c r="F3" s="108"/>
      <c r="G3" s="108"/>
      <c r="H3" s="108"/>
      <c r="I3" s="97"/>
      <c r="J3" s="97"/>
      <c r="K3" s="97"/>
      <c r="L3" s="97"/>
      <c r="M3" s="84"/>
      <c r="N3" s="84"/>
      <c r="O3" s="201"/>
      <c r="P3" s="201"/>
      <c r="Q3" s="201"/>
      <c r="R3" s="201"/>
      <c r="S3" s="201"/>
      <c r="T3" s="201"/>
      <c r="U3" s="201"/>
      <c r="V3" s="84"/>
      <c r="W3" s="84"/>
    </row>
    <row r="4" spans="1:81" ht="21" customHeight="1" x14ac:dyDescent="0.15">
      <c r="A4" s="40" t="s">
        <v>228</v>
      </c>
      <c r="C4" s="87"/>
      <c r="D4" s="87"/>
      <c r="E4" s="87"/>
      <c r="G4" s="69"/>
      <c r="H4" s="69"/>
      <c r="I4" s="69"/>
      <c r="J4" s="69"/>
      <c r="K4" s="69"/>
      <c r="L4" s="69"/>
      <c r="R4" s="55"/>
    </row>
    <row r="5" spans="1:81" s="59" customFormat="1" ht="24.75" customHeight="1" x14ac:dyDescent="0.15">
      <c r="A5" s="14"/>
      <c r="B5" s="89" t="s">
        <v>64</v>
      </c>
      <c r="C5" s="859" t="s">
        <v>65</v>
      </c>
      <c r="D5" s="860"/>
      <c r="E5" s="861"/>
      <c r="F5" s="494" t="s">
        <v>66</v>
      </c>
      <c r="G5" s="862"/>
      <c r="H5" s="495"/>
      <c r="I5" s="494" t="s">
        <v>67</v>
      </c>
      <c r="J5" s="862"/>
      <c r="K5" s="862"/>
      <c r="L5" s="495"/>
      <c r="N5" s="892" t="s">
        <v>229</v>
      </c>
      <c r="O5" s="893"/>
      <c r="P5" s="893"/>
      <c r="Q5" s="893"/>
      <c r="R5" s="893"/>
      <c r="S5" s="893"/>
      <c r="T5" s="893"/>
      <c r="U5" s="893"/>
      <c r="V5" s="893"/>
      <c r="W5" s="894"/>
      <c r="Z5" s="202"/>
      <c r="AA5" s="203"/>
      <c r="AB5" s="203"/>
      <c r="AC5" s="203"/>
      <c r="AD5" s="203"/>
      <c r="AE5" s="204"/>
      <c r="AF5" s="204"/>
      <c r="AG5" s="204"/>
      <c r="AH5" s="204"/>
    </row>
    <row r="6" spans="1:81" s="59" customFormat="1" ht="12" customHeight="1" x14ac:dyDescent="0.15">
      <c r="A6" s="90"/>
      <c r="B6" s="775" t="s">
        <v>35</v>
      </c>
      <c r="C6" s="855"/>
      <c r="D6" s="855"/>
      <c r="E6" s="855"/>
      <c r="F6" s="777"/>
      <c r="G6" s="778"/>
      <c r="H6" s="91"/>
      <c r="I6" s="779">
        <f t="shared" ref="I6:I11" si="0">INT(C6*F6/10)</f>
        <v>0</v>
      </c>
      <c r="J6" s="779"/>
      <c r="K6" s="779"/>
      <c r="L6" s="779"/>
      <c r="N6" s="895"/>
      <c r="O6" s="896"/>
      <c r="P6" s="896"/>
      <c r="Q6" s="896"/>
      <c r="R6" s="896"/>
      <c r="S6" s="896"/>
      <c r="T6" s="896"/>
      <c r="U6" s="896"/>
      <c r="V6" s="896"/>
      <c r="W6" s="897"/>
      <c r="Z6" s="202"/>
      <c r="AA6" s="203"/>
      <c r="AB6" s="203"/>
      <c r="AC6" s="203"/>
      <c r="AD6" s="203"/>
      <c r="AE6" s="204"/>
      <c r="AF6" s="204"/>
      <c r="AG6" s="204"/>
      <c r="AH6" s="204"/>
    </row>
    <row r="7" spans="1:81" s="59" customFormat="1" ht="30" customHeight="1" x14ac:dyDescent="0.15">
      <c r="A7" s="90"/>
      <c r="B7" s="759"/>
      <c r="C7" s="889">
        <v>0</v>
      </c>
      <c r="D7" s="890"/>
      <c r="E7" s="891"/>
      <c r="F7" s="790"/>
      <c r="G7" s="791"/>
      <c r="H7" s="205" t="s">
        <v>69</v>
      </c>
      <c r="I7" s="792">
        <f t="shared" si="0"/>
        <v>0</v>
      </c>
      <c r="J7" s="793"/>
      <c r="K7" s="793"/>
      <c r="L7" s="773"/>
      <c r="N7" s="895"/>
      <c r="O7" s="896"/>
      <c r="P7" s="896"/>
      <c r="Q7" s="896"/>
      <c r="R7" s="896"/>
      <c r="S7" s="896"/>
      <c r="T7" s="896"/>
      <c r="U7" s="896"/>
      <c r="V7" s="896"/>
      <c r="W7" s="897"/>
      <c r="Z7" s="206"/>
      <c r="AA7" s="206"/>
      <c r="AB7" s="206"/>
      <c r="AC7" s="206"/>
      <c r="AD7" s="206"/>
      <c r="AE7" s="206"/>
      <c r="AF7" s="206"/>
      <c r="AG7" s="206"/>
      <c r="AH7" s="206"/>
    </row>
    <row r="8" spans="1:81" s="59" customFormat="1" ht="12" customHeight="1" x14ac:dyDescent="0.15">
      <c r="A8" s="90"/>
      <c r="B8" s="775" t="s">
        <v>70</v>
      </c>
      <c r="C8" s="855"/>
      <c r="D8" s="855"/>
      <c r="E8" s="855"/>
      <c r="F8" s="777"/>
      <c r="G8" s="778"/>
      <c r="H8" s="91"/>
      <c r="I8" s="779">
        <f t="shared" si="0"/>
        <v>0</v>
      </c>
      <c r="J8" s="779"/>
      <c r="K8" s="779"/>
      <c r="L8" s="779"/>
      <c r="N8" s="895"/>
      <c r="O8" s="896"/>
      <c r="P8" s="896"/>
      <c r="Q8" s="896"/>
      <c r="R8" s="896"/>
      <c r="S8" s="896"/>
      <c r="T8" s="896"/>
      <c r="U8" s="896"/>
      <c r="V8" s="896"/>
      <c r="W8" s="897"/>
      <c r="Z8" s="202"/>
      <c r="AA8" s="203"/>
      <c r="AB8" s="203"/>
      <c r="AC8" s="203"/>
      <c r="AD8" s="203"/>
      <c r="AE8" s="204"/>
      <c r="AF8" s="204"/>
      <c r="AG8" s="204"/>
      <c r="AH8" s="204"/>
    </row>
    <row r="9" spans="1:81" s="59" customFormat="1" ht="24.75" customHeight="1" x14ac:dyDescent="0.15">
      <c r="A9" s="90"/>
      <c r="B9" s="759"/>
      <c r="C9" s="889">
        <v>0</v>
      </c>
      <c r="D9" s="890"/>
      <c r="E9" s="891"/>
      <c r="F9" s="790"/>
      <c r="G9" s="791"/>
      <c r="H9" s="205" t="s">
        <v>69</v>
      </c>
      <c r="I9" s="792">
        <f t="shared" si="0"/>
        <v>0</v>
      </c>
      <c r="J9" s="793"/>
      <c r="K9" s="793"/>
      <c r="L9" s="773"/>
      <c r="N9" s="895"/>
      <c r="O9" s="896"/>
      <c r="P9" s="896"/>
      <c r="Q9" s="896"/>
      <c r="R9" s="896"/>
      <c r="S9" s="896"/>
      <c r="T9" s="896"/>
      <c r="U9" s="896"/>
      <c r="V9" s="896"/>
      <c r="W9" s="897"/>
      <c r="Z9" s="206"/>
      <c r="AA9" s="206"/>
      <c r="AB9" s="206"/>
      <c r="AC9" s="206"/>
      <c r="AD9" s="206"/>
      <c r="AE9" s="206"/>
      <c r="AF9" s="206"/>
      <c r="AG9" s="206"/>
      <c r="AH9" s="206"/>
      <c r="CC9" s="59">
        <v>0</v>
      </c>
    </row>
    <row r="10" spans="1:81" s="59" customFormat="1" ht="12" customHeight="1" x14ac:dyDescent="0.15">
      <c r="A10" s="90"/>
      <c r="B10" s="775" t="s">
        <v>72</v>
      </c>
      <c r="C10" s="855"/>
      <c r="D10" s="855"/>
      <c r="E10" s="855"/>
      <c r="F10" s="777"/>
      <c r="G10" s="778"/>
      <c r="H10" s="91"/>
      <c r="I10" s="779">
        <f t="shared" si="0"/>
        <v>0</v>
      </c>
      <c r="J10" s="779"/>
      <c r="K10" s="779"/>
      <c r="L10" s="779"/>
      <c r="N10" s="895"/>
      <c r="O10" s="896"/>
      <c r="P10" s="896"/>
      <c r="Q10" s="896"/>
      <c r="R10" s="896"/>
      <c r="S10" s="896"/>
      <c r="T10" s="896"/>
      <c r="U10" s="896"/>
      <c r="V10" s="896"/>
      <c r="W10" s="897"/>
      <c r="Z10" s="206"/>
      <c r="AA10" s="206"/>
      <c r="AB10" s="206"/>
      <c r="AC10" s="206"/>
      <c r="AD10" s="206"/>
      <c r="AE10" s="206"/>
      <c r="AF10" s="206"/>
      <c r="AG10" s="206"/>
      <c r="AH10" s="206"/>
    </row>
    <row r="11" spans="1:81" s="59" customFormat="1" ht="24.75" customHeight="1" thickBot="1" x14ac:dyDescent="0.2">
      <c r="A11" s="84"/>
      <c r="B11" s="758"/>
      <c r="C11" s="915">
        <v>0</v>
      </c>
      <c r="D11" s="916"/>
      <c r="E11" s="917"/>
      <c r="F11" s="783"/>
      <c r="G11" s="784"/>
      <c r="H11" s="207" t="s">
        <v>69</v>
      </c>
      <c r="I11" s="918">
        <f t="shared" si="0"/>
        <v>0</v>
      </c>
      <c r="J11" s="919"/>
      <c r="K11" s="919"/>
      <c r="L11" s="920"/>
      <c r="N11" s="898"/>
      <c r="O11" s="899"/>
      <c r="P11" s="899"/>
      <c r="Q11" s="899"/>
      <c r="R11" s="899"/>
      <c r="S11" s="899"/>
      <c r="T11" s="899"/>
      <c r="U11" s="899"/>
      <c r="V11" s="899"/>
      <c r="W11" s="900"/>
      <c r="Z11" s="206"/>
      <c r="AA11" s="206"/>
      <c r="AB11" s="206"/>
      <c r="AC11" s="206"/>
      <c r="AD11" s="206"/>
      <c r="AE11" s="206"/>
      <c r="AF11" s="206"/>
      <c r="AG11" s="206"/>
      <c r="AH11" s="206"/>
    </row>
    <row r="12" spans="1:81" s="59" customFormat="1" ht="12" customHeight="1" thickTop="1" x14ac:dyDescent="0.15">
      <c r="A12" s="84"/>
      <c r="B12" s="901" t="s">
        <v>75</v>
      </c>
      <c r="C12" s="902">
        <f>INT(SUM(C6,C8,C10))</f>
        <v>0</v>
      </c>
      <c r="D12" s="903"/>
      <c r="E12" s="903"/>
      <c r="F12" s="904"/>
      <c r="G12" s="905"/>
      <c r="H12" s="906"/>
      <c r="I12" s="910">
        <f>SUM(I6,I8,I10)</f>
        <v>0</v>
      </c>
      <c r="J12" s="910"/>
      <c r="K12" s="910"/>
      <c r="L12" s="911"/>
      <c r="N12" s="206"/>
      <c r="O12" s="206"/>
      <c r="P12" s="206"/>
      <c r="Q12" s="206"/>
      <c r="R12" s="206"/>
      <c r="S12" s="206"/>
      <c r="T12" s="206"/>
      <c r="U12" s="206"/>
      <c r="V12" s="206"/>
      <c r="W12" s="84"/>
      <c r="Z12" s="206"/>
      <c r="AA12" s="206"/>
      <c r="AB12" s="206"/>
      <c r="AC12" s="206"/>
      <c r="AD12" s="206"/>
      <c r="AE12" s="206"/>
      <c r="AF12" s="206"/>
      <c r="AG12" s="206"/>
      <c r="AH12" s="206"/>
    </row>
    <row r="13" spans="1:81" s="59" customFormat="1" ht="27" customHeight="1" x14ac:dyDescent="0.15">
      <c r="A13" s="84"/>
      <c r="B13" s="759"/>
      <c r="C13" s="912">
        <f>INT(SUM(C7,C9,C11))</f>
        <v>0</v>
      </c>
      <c r="D13" s="913"/>
      <c r="E13" s="914"/>
      <c r="F13" s="907"/>
      <c r="G13" s="908"/>
      <c r="H13" s="909"/>
      <c r="I13" s="792">
        <f>SUM(I7,I9,I11)</f>
        <v>0</v>
      </c>
      <c r="J13" s="793"/>
      <c r="K13" s="793"/>
      <c r="L13" s="773"/>
      <c r="N13" s="206"/>
      <c r="O13" s="206"/>
      <c r="P13" s="206"/>
      <c r="Q13" s="206"/>
      <c r="R13" s="206"/>
      <c r="S13" s="206"/>
      <c r="T13" s="206"/>
      <c r="U13" s="206"/>
      <c r="V13" s="206"/>
      <c r="Z13" s="206"/>
      <c r="AA13" s="206"/>
      <c r="AB13" s="206"/>
      <c r="AC13" s="206"/>
      <c r="AD13" s="206"/>
      <c r="AE13" s="206"/>
      <c r="AF13" s="206"/>
      <c r="AG13" s="206"/>
      <c r="AH13" s="206"/>
    </row>
    <row r="14" spans="1:81" s="59" customFormat="1" ht="11.25" customHeight="1" x14ac:dyDescent="0.15">
      <c r="A14" s="84"/>
      <c r="B14" s="12"/>
      <c r="C14" s="208"/>
      <c r="D14" s="208"/>
      <c r="E14" s="208"/>
      <c r="F14" s="108"/>
      <c r="G14" s="108"/>
      <c r="H14" s="108"/>
      <c r="I14" s="97"/>
      <c r="J14" s="97"/>
      <c r="K14" s="97"/>
      <c r="L14" s="97"/>
    </row>
    <row r="15" spans="1:81" s="59" customFormat="1" ht="23.25" customHeight="1" x14ac:dyDescent="0.15">
      <c r="A15" s="84"/>
      <c r="B15" s="453" t="s">
        <v>230</v>
      </c>
      <c r="C15" s="624"/>
      <c r="D15" s="454"/>
      <c r="E15" s="453" t="s">
        <v>231</v>
      </c>
      <c r="F15" s="624"/>
      <c r="G15" s="624"/>
      <c r="H15" s="624"/>
      <c r="I15" s="624"/>
      <c r="J15" s="624"/>
      <c r="K15" s="624"/>
      <c r="L15" s="454"/>
      <c r="N15" s="209"/>
      <c r="O15" s="209"/>
      <c r="P15" s="209"/>
      <c r="Q15" s="209"/>
      <c r="R15" s="209"/>
      <c r="S15" s="209"/>
      <c r="T15" s="209"/>
      <c r="U15" s="209"/>
      <c r="V15" s="209"/>
    </row>
    <row r="16" spans="1:81" s="59" customFormat="1" ht="23.25" customHeight="1" x14ac:dyDescent="0.15">
      <c r="A16" s="84"/>
      <c r="B16" s="926">
        <v>0</v>
      </c>
      <c r="C16" s="927"/>
      <c r="D16" s="928"/>
      <c r="E16" s="929"/>
      <c r="F16" s="930"/>
      <c r="G16" s="930"/>
      <c r="H16" s="930"/>
      <c r="I16" s="930"/>
      <c r="J16" s="930"/>
      <c r="K16" s="930"/>
      <c r="L16" s="931"/>
      <c r="N16" s="209"/>
      <c r="O16" s="209"/>
      <c r="P16" s="209"/>
      <c r="Q16" s="209"/>
      <c r="R16" s="209"/>
      <c r="S16" s="209"/>
      <c r="T16" s="209"/>
      <c r="U16" s="209"/>
      <c r="V16" s="209"/>
    </row>
    <row r="17" spans="1:35" s="59" customFormat="1" ht="16.5" customHeight="1" x14ac:dyDescent="0.15">
      <c r="A17" s="84"/>
      <c r="B17" s="12"/>
      <c r="C17" s="208"/>
      <c r="D17" s="208"/>
      <c r="E17" s="208"/>
      <c r="F17" s="108"/>
      <c r="G17" s="108"/>
      <c r="H17" s="108"/>
      <c r="I17" s="97"/>
      <c r="J17" s="97"/>
      <c r="K17" s="97"/>
      <c r="L17" s="97"/>
      <c r="N17" s="158"/>
      <c r="O17" s="158"/>
      <c r="P17" s="158"/>
      <c r="Q17" s="158"/>
      <c r="R17" s="158"/>
      <c r="S17" s="158"/>
      <c r="T17" s="158"/>
      <c r="U17" s="158"/>
      <c r="V17" s="158"/>
    </row>
    <row r="18" spans="1:35" ht="18.75" customHeight="1" x14ac:dyDescent="0.15">
      <c r="A18" s="40" t="s">
        <v>232</v>
      </c>
      <c r="C18" s="69"/>
      <c r="D18" s="69"/>
      <c r="E18" s="69"/>
      <c r="G18" s="69"/>
      <c r="H18" s="69"/>
      <c r="I18" s="69"/>
      <c r="J18" s="69"/>
      <c r="K18" s="69"/>
      <c r="L18" s="69"/>
    </row>
    <row r="19" spans="1:35" ht="16.5" customHeight="1" x14ac:dyDescent="0.15">
      <c r="A19" s="86"/>
      <c r="B19" s="210" t="s">
        <v>233</v>
      </c>
      <c r="C19" s="69"/>
      <c r="D19" s="69"/>
      <c r="E19" s="69"/>
      <c r="G19" s="69"/>
      <c r="H19" s="69"/>
      <c r="I19" s="69"/>
      <c r="J19" s="69"/>
      <c r="K19" s="69"/>
      <c r="L19" s="69"/>
    </row>
    <row r="20" spans="1:35" ht="18.75" customHeight="1" x14ac:dyDescent="0.15">
      <c r="A20" s="86"/>
      <c r="B20" s="408" t="s">
        <v>554</v>
      </c>
      <c r="C20" s="69"/>
      <c r="D20" s="69"/>
      <c r="E20" s="69"/>
      <c r="G20" s="69"/>
      <c r="H20" s="69"/>
      <c r="I20" s="69"/>
      <c r="J20" s="69"/>
      <c r="K20" s="69"/>
      <c r="L20" s="69"/>
      <c r="Q20" s="409" t="s">
        <v>555</v>
      </c>
    </row>
    <row r="21" spans="1:35" ht="21.75" customHeight="1" x14ac:dyDescent="0.15">
      <c r="A21" s="86"/>
      <c r="B21" s="932" t="s">
        <v>234</v>
      </c>
      <c r="C21" s="933"/>
      <c r="D21" s="933"/>
      <c r="E21" s="933"/>
      <c r="F21" s="933"/>
      <c r="G21" s="933"/>
      <c r="H21" s="933"/>
      <c r="I21" s="933"/>
      <c r="J21" s="933"/>
      <c r="K21" s="934"/>
      <c r="L21" s="888" t="s">
        <v>567</v>
      </c>
      <c r="M21" s="888"/>
      <c r="N21" s="888"/>
      <c r="O21" s="888"/>
      <c r="P21" s="888"/>
      <c r="Q21" s="921" t="s">
        <v>568</v>
      </c>
      <c r="R21" s="921"/>
      <c r="S21" s="921"/>
      <c r="T21" s="921"/>
      <c r="U21" s="921"/>
    </row>
    <row r="22" spans="1:35" ht="21.75" customHeight="1" x14ac:dyDescent="0.15">
      <c r="A22" s="86"/>
      <c r="B22" s="922" t="s">
        <v>235</v>
      </c>
      <c r="C22" s="923"/>
      <c r="D22" s="923"/>
      <c r="E22" s="923"/>
      <c r="F22" s="923"/>
      <c r="G22" s="923"/>
      <c r="H22" s="923"/>
      <c r="I22" s="923"/>
      <c r="J22" s="923"/>
      <c r="K22" s="924"/>
      <c r="L22" s="925"/>
      <c r="M22" s="925"/>
      <c r="N22" s="925"/>
      <c r="O22" s="925"/>
      <c r="P22" s="925"/>
      <c r="Q22" s="925"/>
      <c r="R22" s="925"/>
      <c r="S22" s="925"/>
      <c r="T22" s="925"/>
      <c r="U22" s="925"/>
    </row>
    <row r="23" spans="1:35" ht="21.75" customHeight="1" x14ac:dyDescent="0.15">
      <c r="A23" s="86"/>
      <c r="B23" s="922" t="s">
        <v>556</v>
      </c>
      <c r="C23" s="923"/>
      <c r="D23" s="923"/>
      <c r="E23" s="923"/>
      <c r="F23" s="923"/>
      <c r="G23" s="923"/>
      <c r="H23" s="923"/>
      <c r="I23" s="923"/>
      <c r="J23" s="923"/>
      <c r="K23" s="924"/>
      <c r="L23" s="925"/>
      <c r="M23" s="925"/>
      <c r="N23" s="925"/>
      <c r="O23" s="925"/>
      <c r="P23" s="925"/>
      <c r="Q23" s="925"/>
      <c r="R23" s="925"/>
      <c r="S23" s="925"/>
      <c r="T23" s="925"/>
      <c r="U23" s="925"/>
    </row>
    <row r="24" spans="1:35" ht="21.75" customHeight="1" x14ac:dyDescent="0.15">
      <c r="A24" s="86"/>
      <c r="B24" s="922" t="s">
        <v>236</v>
      </c>
      <c r="C24" s="923"/>
      <c r="D24" s="923"/>
      <c r="E24" s="923"/>
      <c r="F24" s="923"/>
      <c r="G24" s="923"/>
      <c r="H24" s="923"/>
      <c r="I24" s="923"/>
      <c r="J24" s="923"/>
      <c r="K24" s="924"/>
      <c r="L24" s="925"/>
      <c r="M24" s="925"/>
      <c r="N24" s="925"/>
      <c r="O24" s="925"/>
      <c r="P24" s="925"/>
      <c r="Q24" s="925"/>
      <c r="R24" s="925"/>
      <c r="S24" s="925"/>
      <c r="T24" s="925"/>
      <c r="U24" s="925"/>
    </row>
    <row r="25" spans="1:35" ht="21.75" customHeight="1" x14ac:dyDescent="0.15">
      <c r="A25" s="86"/>
      <c r="B25" s="922" t="s">
        <v>237</v>
      </c>
      <c r="C25" s="923"/>
      <c r="D25" s="923"/>
      <c r="E25" s="923"/>
      <c r="F25" s="923"/>
      <c r="G25" s="923"/>
      <c r="H25" s="923"/>
      <c r="I25" s="923"/>
      <c r="J25" s="923"/>
      <c r="K25" s="924"/>
      <c r="L25" s="925"/>
      <c r="M25" s="925"/>
      <c r="N25" s="925"/>
      <c r="O25" s="925"/>
      <c r="P25" s="925"/>
      <c r="Q25" s="925"/>
      <c r="R25" s="925"/>
      <c r="S25" s="925"/>
      <c r="T25" s="925"/>
      <c r="U25" s="925"/>
    </row>
    <row r="26" spans="1:35" ht="21.75" customHeight="1" x14ac:dyDescent="0.15">
      <c r="A26" s="86"/>
      <c r="B26" s="922" t="s">
        <v>238</v>
      </c>
      <c r="C26" s="923"/>
      <c r="D26" s="923"/>
      <c r="E26" s="923"/>
      <c r="F26" s="923"/>
      <c r="G26" s="923"/>
      <c r="H26" s="923"/>
      <c r="I26" s="923"/>
      <c r="J26" s="923"/>
      <c r="K26" s="924"/>
      <c r="L26" s="925"/>
      <c r="M26" s="925"/>
      <c r="N26" s="925"/>
      <c r="O26" s="925"/>
      <c r="P26" s="925"/>
      <c r="Q26" s="925"/>
      <c r="R26" s="925"/>
      <c r="S26" s="925"/>
      <c r="T26" s="925"/>
      <c r="U26" s="925"/>
    </row>
    <row r="27" spans="1:35" ht="21.75" customHeight="1" x14ac:dyDescent="0.15">
      <c r="A27" s="86"/>
      <c r="B27" s="935" t="s">
        <v>489</v>
      </c>
      <c r="C27" s="936"/>
      <c r="D27" s="936"/>
      <c r="E27" s="936"/>
      <c r="F27" s="936"/>
      <c r="G27" s="936"/>
      <c r="H27" s="936"/>
      <c r="I27" s="936"/>
      <c r="J27" s="936"/>
      <c r="K27" s="937"/>
      <c r="L27" s="925"/>
      <c r="M27" s="925"/>
      <c r="N27" s="925"/>
      <c r="O27" s="925"/>
      <c r="P27" s="925"/>
      <c r="Q27" s="925"/>
      <c r="R27" s="925"/>
      <c r="S27" s="925"/>
      <c r="T27" s="925"/>
      <c r="U27" s="925"/>
    </row>
    <row r="28" spans="1:35" ht="21.75" customHeight="1" x14ac:dyDescent="0.15">
      <c r="A28" s="86"/>
      <c r="B28" s="922" t="s">
        <v>239</v>
      </c>
      <c r="C28" s="923"/>
      <c r="D28" s="923"/>
      <c r="E28" s="923"/>
      <c r="F28" s="923"/>
      <c r="G28" s="923"/>
      <c r="H28" s="923"/>
      <c r="I28" s="923"/>
      <c r="J28" s="923"/>
      <c r="K28" s="924"/>
      <c r="L28" s="925"/>
      <c r="M28" s="925"/>
      <c r="N28" s="925"/>
      <c r="O28" s="925"/>
      <c r="P28" s="925"/>
      <c r="Q28" s="925"/>
      <c r="R28" s="925"/>
      <c r="S28" s="925"/>
      <c r="T28" s="925"/>
      <c r="U28" s="925"/>
    </row>
    <row r="29" spans="1:35" ht="21.75" customHeight="1" x14ac:dyDescent="0.15">
      <c r="A29" s="86"/>
      <c r="B29" s="922" t="s">
        <v>240</v>
      </c>
      <c r="C29" s="923"/>
      <c r="D29" s="923"/>
      <c r="E29" s="923"/>
      <c r="F29" s="923"/>
      <c r="G29" s="923"/>
      <c r="H29" s="923"/>
      <c r="I29" s="923"/>
      <c r="J29" s="923"/>
      <c r="K29" s="924"/>
      <c r="L29" s="947"/>
      <c r="M29" s="947"/>
      <c r="N29" s="947"/>
      <c r="O29" s="947"/>
      <c r="P29" s="947"/>
      <c r="Q29" s="947"/>
      <c r="R29" s="947"/>
      <c r="S29" s="947"/>
      <c r="T29" s="947"/>
      <c r="U29" s="947"/>
    </row>
    <row r="30" spans="1:35" ht="21.75" customHeight="1" x14ac:dyDescent="0.15">
      <c r="A30" s="86"/>
      <c r="L30" s="69"/>
    </row>
    <row r="31" spans="1:35" s="59" customFormat="1" ht="24.75" customHeight="1" x14ac:dyDescent="0.15">
      <c r="A31" s="14"/>
      <c r="B31" s="89" t="s">
        <v>64</v>
      </c>
      <c r="C31" s="859" t="s">
        <v>65</v>
      </c>
      <c r="D31" s="860"/>
      <c r="E31" s="861"/>
      <c r="F31" s="494" t="s">
        <v>66</v>
      </c>
      <c r="G31" s="862"/>
      <c r="H31" s="495"/>
      <c r="I31" s="494" t="s">
        <v>67</v>
      </c>
      <c r="J31" s="862"/>
      <c r="K31" s="862"/>
      <c r="L31" s="495"/>
      <c r="N31" s="938" t="s">
        <v>569</v>
      </c>
      <c r="O31" s="939"/>
      <c r="P31" s="939"/>
      <c r="Q31" s="939"/>
      <c r="R31" s="939"/>
      <c r="S31" s="939"/>
      <c r="T31" s="939"/>
      <c r="U31" s="939"/>
      <c r="V31" s="939"/>
      <c r="W31" s="940"/>
      <c r="Z31" s="203"/>
      <c r="AA31" s="203"/>
      <c r="AB31" s="203"/>
      <c r="AC31" s="203"/>
      <c r="AD31" s="203"/>
      <c r="AE31" s="203"/>
      <c r="AF31" s="203"/>
      <c r="AG31" s="203"/>
      <c r="AH31" s="203"/>
      <c r="AI31" s="203"/>
    </row>
    <row r="32" spans="1:35" s="59" customFormat="1" ht="12" customHeight="1" x14ac:dyDescent="0.15">
      <c r="A32" s="90"/>
      <c r="B32" s="775" t="s">
        <v>35</v>
      </c>
      <c r="C32" s="855"/>
      <c r="D32" s="855"/>
      <c r="E32" s="855"/>
      <c r="F32" s="777"/>
      <c r="G32" s="778"/>
      <c r="H32" s="91"/>
      <c r="I32" s="779">
        <f t="shared" ref="I32:I37" si="1">INT(C32*F32/10)</f>
        <v>0</v>
      </c>
      <c r="J32" s="779"/>
      <c r="K32" s="779"/>
      <c r="L32" s="779"/>
      <c r="N32" s="941"/>
      <c r="O32" s="942"/>
      <c r="P32" s="942"/>
      <c r="Q32" s="942"/>
      <c r="R32" s="942"/>
      <c r="S32" s="942"/>
      <c r="T32" s="942"/>
      <c r="U32" s="942"/>
      <c r="V32" s="942"/>
      <c r="W32" s="943"/>
      <c r="Z32" s="203"/>
      <c r="AA32" s="203"/>
      <c r="AB32" s="203"/>
      <c r="AC32" s="203"/>
      <c r="AD32" s="203"/>
      <c r="AE32" s="203"/>
      <c r="AF32" s="203"/>
      <c r="AG32" s="203"/>
      <c r="AH32" s="203"/>
      <c r="AI32" s="203"/>
    </row>
    <row r="33" spans="1:35" s="59" customFormat="1" ht="24.75" customHeight="1" x14ac:dyDescent="0.15">
      <c r="A33" s="90"/>
      <c r="B33" s="759"/>
      <c r="C33" s="889">
        <v>0</v>
      </c>
      <c r="D33" s="890"/>
      <c r="E33" s="891"/>
      <c r="F33" s="790"/>
      <c r="G33" s="791"/>
      <c r="H33" s="205" t="s">
        <v>69</v>
      </c>
      <c r="I33" s="792">
        <f t="shared" si="1"/>
        <v>0</v>
      </c>
      <c r="J33" s="793"/>
      <c r="K33" s="793"/>
      <c r="L33" s="773"/>
      <c r="N33" s="941"/>
      <c r="O33" s="942"/>
      <c r="P33" s="942"/>
      <c r="Q33" s="942"/>
      <c r="R33" s="942"/>
      <c r="S33" s="942"/>
      <c r="T33" s="942"/>
      <c r="U33" s="942"/>
      <c r="V33" s="942"/>
      <c r="W33" s="943"/>
      <c r="Z33" s="203"/>
      <c r="AA33" s="203"/>
      <c r="AB33" s="203"/>
      <c r="AC33" s="203"/>
      <c r="AD33" s="203"/>
      <c r="AE33" s="203"/>
      <c r="AF33" s="203"/>
      <c r="AG33" s="203"/>
      <c r="AH33" s="203"/>
      <c r="AI33" s="203"/>
    </row>
    <row r="34" spans="1:35" s="59" customFormat="1" ht="12" customHeight="1" x14ac:dyDescent="0.15">
      <c r="A34" s="90"/>
      <c r="B34" s="775" t="s">
        <v>70</v>
      </c>
      <c r="C34" s="855"/>
      <c r="D34" s="855"/>
      <c r="E34" s="855"/>
      <c r="F34" s="777"/>
      <c r="G34" s="778"/>
      <c r="H34" s="91"/>
      <c r="I34" s="779">
        <f t="shared" si="1"/>
        <v>0</v>
      </c>
      <c r="J34" s="779"/>
      <c r="K34" s="779"/>
      <c r="L34" s="779"/>
      <c r="N34" s="941"/>
      <c r="O34" s="942"/>
      <c r="P34" s="942"/>
      <c r="Q34" s="942"/>
      <c r="R34" s="942"/>
      <c r="S34" s="942"/>
      <c r="T34" s="942"/>
      <c r="U34" s="942"/>
      <c r="V34" s="942"/>
      <c r="W34" s="943"/>
      <c r="Z34" s="203"/>
      <c r="AA34" s="203"/>
      <c r="AB34" s="203"/>
      <c r="AC34" s="203"/>
      <c r="AD34" s="203"/>
      <c r="AE34" s="203"/>
      <c r="AF34" s="203"/>
      <c r="AG34" s="203"/>
      <c r="AH34" s="203"/>
      <c r="AI34" s="203"/>
    </row>
    <row r="35" spans="1:35" s="59" customFormat="1" ht="24.75" customHeight="1" x14ac:dyDescent="0.15">
      <c r="A35" s="90"/>
      <c r="B35" s="759"/>
      <c r="C35" s="889">
        <v>0</v>
      </c>
      <c r="D35" s="890"/>
      <c r="E35" s="891"/>
      <c r="F35" s="790"/>
      <c r="G35" s="791"/>
      <c r="H35" s="205" t="s">
        <v>69</v>
      </c>
      <c r="I35" s="792">
        <f t="shared" si="1"/>
        <v>0</v>
      </c>
      <c r="J35" s="793"/>
      <c r="K35" s="793"/>
      <c r="L35" s="773"/>
      <c r="N35" s="941"/>
      <c r="O35" s="942"/>
      <c r="P35" s="942"/>
      <c r="Q35" s="942"/>
      <c r="R35" s="942"/>
      <c r="S35" s="942"/>
      <c r="T35" s="942"/>
      <c r="U35" s="942"/>
      <c r="V35" s="942"/>
      <c r="W35" s="943"/>
      <c r="Z35" s="203"/>
      <c r="AA35" s="203"/>
      <c r="AB35" s="203"/>
      <c r="AC35" s="203"/>
      <c r="AD35" s="203"/>
      <c r="AE35" s="203"/>
      <c r="AF35" s="203"/>
      <c r="AG35" s="203"/>
      <c r="AH35" s="203"/>
      <c r="AI35" s="203"/>
    </row>
    <row r="36" spans="1:35" s="59" customFormat="1" ht="12" customHeight="1" x14ac:dyDescent="0.15">
      <c r="A36" s="90"/>
      <c r="B36" s="775" t="s">
        <v>72</v>
      </c>
      <c r="C36" s="855"/>
      <c r="D36" s="855"/>
      <c r="E36" s="855"/>
      <c r="F36" s="777"/>
      <c r="G36" s="778"/>
      <c r="H36" s="91"/>
      <c r="I36" s="779">
        <f t="shared" si="1"/>
        <v>0</v>
      </c>
      <c r="J36" s="779"/>
      <c r="K36" s="779"/>
      <c r="L36" s="779"/>
      <c r="N36" s="941"/>
      <c r="O36" s="942"/>
      <c r="P36" s="942"/>
      <c r="Q36" s="942"/>
      <c r="R36" s="942"/>
      <c r="S36" s="942"/>
      <c r="T36" s="942"/>
      <c r="U36" s="942"/>
      <c r="V36" s="942"/>
      <c r="W36" s="943"/>
      <c r="Z36" s="203"/>
      <c r="AA36" s="203"/>
      <c r="AB36" s="203"/>
      <c r="AC36" s="203"/>
      <c r="AD36" s="203"/>
      <c r="AE36" s="203"/>
      <c r="AF36" s="203"/>
      <c r="AG36" s="203"/>
      <c r="AH36" s="203"/>
      <c r="AI36" s="203"/>
    </row>
    <row r="37" spans="1:35" s="59" customFormat="1" ht="24.75" customHeight="1" thickBot="1" x14ac:dyDescent="0.2">
      <c r="A37" s="84"/>
      <c r="B37" s="758"/>
      <c r="C37" s="915">
        <v>0</v>
      </c>
      <c r="D37" s="916"/>
      <c r="E37" s="917"/>
      <c r="F37" s="783"/>
      <c r="G37" s="784"/>
      <c r="H37" s="207" t="s">
        <v>69</v>
      </c>
      <c r="I37" s="918">
        <f t="shared" si="1"/>
        <v>0</v>
      </c>
      <c r="J37" s="919"/>
      <c r="K37" s="919"/>
      <c r="L37" s="920"/>
      <c r="N37" s="944"/>
      <c r="O37" s="945"/>
      <c r="P37" s="945"/>
      <c r="Q37" s="945"/>
      <c r="R37" s="945"/>
      <c r="S37" s="945"/>
      <c r="T37" s="945"/>
      <c r="U37" s="945"/>
      <c r="V37" s="945"/>
      <c r="W37" s="946"/>
      <c r="Z37" s="203"/>
      <c r="AA37" s="203"/>
      <c r="AB37" s="203"/>
      <c r="AC37" s="203"/>
      <c r="AD37" s="203"/>
      <c r="AE37" s="203"/>
      <c r="AF37" s="203"/>
      <c r="AG37" s="203"/>
      <c r="AH37" s="203"/>
      <c r="AI37" s="203"/>
    </row>
    <row r="38" spans="1:35" s="59" customFormat="1" ht="12" customHeight="1" thickTop="1" x14ac:dyDescent="0.15">
      <c r="A38" s="84"/>
      <c r="B38" s="901" t="s">
        <v>75</v>
      </c>
      <c r="C38" s="902">
        <f>INT(SUM(C32,C34,C36))</f>
        <v>0</v>
      </c>
      <c r="D38" s="903"/>
      <c r="E38" s="903"/>
      <c r="F38" s="904"/>
      <c r="G38" s="905"/>
      <c r="H38" s="906"/>
      <c r="I38" s="910">
        <f>SUM(I32,I34,I36)</f>
        <v>0</v>
      </c>
      <c r="J38" s="910"/>
      <c r="K38" s="910"/>
      <c r="L38" s="911"/>
      <c r="N38" s="203"/>
      <c r="O38" s="203"/>
      <c r="P38" s="203"/>
      <c r="Q38" s="203"/>
      <c r="R38" s="203"/>
      <c r="S38" s="203"/>
      <c r="T38" s="203"/>
      <c r="U38" s="203"/>
      <c r="V38" s="203"/>
      <c r="W38" s="203"/>
      <c r="Z38" s="203"/>
      <c r="AA38" s="203"/>
      <c r="AB38" s="203"/>
      <c r="AC38" s="203"/>
      <c r="AD38" s="203"/>
      <c r="AE38" s="203"/>
      <c r="AF38" s="203"/>
      <c r="AG38" s="203"/>
      <c r="AH38" s="203"/>
      <c r="AI38" s="203"/>
    </row>
    <row r="39" spans="1:35" s="59" customFormat="1" ht="24.75" customHeight="1" x14ac:dyDescent="0.15">
      <c r="A39" s="84"/>
      <c r="B39" s="759"/>
      <c r="C39" s="912">
        <f>INT(SUM(C33,C35,C37))</f>
        <v>0</v>
      </c>
      <c r="D39" s="913"/>
      <c r="E39" s="914"/>
      <c r="F39" s="907"/>
      <c r="G39" s="908"/>
      <c r="H39" s="909"/>
      <c r="I39" s="792">
        <f>SUM(I33,I35,I37)</f>
        <v>0</v>
      </c>
      <c r="J39" s="793"/>
      <c r="K39" s="793"/>
      <c r="L39" s="773"/>
      <c r="N39" s="203"/>
      <c r="O39" s="203"/>
      <c r="P39" s="203"/>
      <c r="Q39" s="203"/>
      <c r="R39" s="203"/>
      <c r="S39" s="203"/>
      <c r="T39" s="203"/>
      <c r="U39" s="203"/>
      <c r="V39" s="203"/>
      <c r="W39" s="203"/>
      <c r="Z39" s="203"/>
      <c r="AA39" s="203"/>
      <c r="AB39" s="203"/>
      <c r="AC39" s="203"/>
      <c r="AD39" s="203"/>
      <c r="AE39" s="203"/>
      <c r="AF39" s="203"/>
      <c r="AG39" s="203"/>
      <c r="AH39" s="203"/>
      <c r="AI39" s="203"/>
    </row>
    <row r="40" spans="1:35" ht="28.5" customHeight="1" x14ac:dyDescent="0.15">
      <c r="B40" s="886" t="s">
        <v>241</v>
      </c>
      <c r="C40" s="886"/>
      <c r="D40" s="886"/>
      <c r="E40" s="886"/>
      <c r="F40" s="886"/>
      <c r="G40" s="886"/>
      <c r="H40" s="886"/>
      <c r="I40" s="886"/>
      <c r="J40" s="886"/>
      <c r="K40" s="886"/>
      <c r="L40" s="886"/>
      <c r="N40" s="203"/>
      <c r="O40" s="203"/>
      <c r="P40" s="203"/>
      <c r="Q40" s="203"/>
      <c r="R40" s="203"/>
      <c r="S40" s="203"/>
      <c r="T40" s="203"/>
      <c r="U40" s="203"/>
      <c r="V40" s="203"/>
      <c r="W40" s="203"/>
      <c r="Z40" s="203"/>
      <c r="AA40" s="203"/>
      <c r="AB40" s="203"/>
      <c r="AC40" s="203"/>
      <c r="AD40" s="203"/>
      <c r="AE40" s="203"/>
      <c r="AF40" s="203"/>
      <c r="AG40" s="203"/>
      <c r="AH40" s="203"/>
      <c r="AI40" s="203"/>
    </row>
    <row r="41" spans="1:35" ht="11.25" customHeight="1" x14ac:dyDescent="0.15">
      <c r="B41" s="206"/>
      <c r="C41" s="206"/>
      <c r="D41" s="206"/>
      <c r="E41" s="206"/>
      <c r="F41" s="206"/>
      <c r="G41" s="206"/>
      <c r="H41" s="206"/>
      <c r="I41" s="206"/>
      <c r="J41" s="206"/>
      <c r="K41" s="206"/>
      <c r="L41" s="206"/>
      <c r="N41" s="203"/>
      <c r="O41" s="203"/>
      <c r="P41" s="203"/>
      <c r="Q41" s="203"/>
      <c r="R41" s="203"/>
      <c r="S41" s="203"/>
      <c r="T41" s="203"/>
      <c r="U41" s="203"/>
      <c r="V41" s="203"/>
      <c r="W41" s="203"/>
    </row>
    <row r="42" spans="1:35" ht="21" customHeight="1" x14ac:dyDescent="0.15">
      <c r="A42" s="887" t="s">
        <v>242</v>
      </c>
      <c r="B42" s="887"/>
      <c r="C42" s="887"/>
      <c r="D42" s="887"/>
      <c r="E42" s="887"/>
      <c r="F42" s="887"/>
      <c r="G42" s="887"/>
      <c r="H42" s="887"/>
      <c r="I42" s="887"/>
      <c r="J42" s="887"/>
      <c r="K42" s="887"/>
      <c r="L42" s="887"/>
      <c r="M42" s="887"/>
      <c r="N42" s="887"/>
      <c r="O42" s="887"/>
      <c r="P42" s="887"/>
      <c r="Q42" s="887"/>
      <c r="R42" s="203"/>
      <c r="S42" s="203"/>
      <c r="T42" s="203"/>
      <c r="U42" s="203"/>
      <c r="V42" s="203"/>
      <c r="W42" s="203"/>
    </row>
    <row r="43" spans="1:35" ht="21" customHeight="1" x14ac:dyDescent="0.15">
      <c r="A43" s="86"/>
      <c r="B43" s="210" t="s">
        <v>243</v>
      </c>
      <c r="C43" s="69"/>
      <c r="D43" s="69"/>
      <c r="E43" s="69"/>
      <c r="G43" s="69"/>
      <c r="H43" s="69"/>
      <c r="I43" s="69"/>
      <c r="J43" s="69"/>
      <c r="K43" s="69"/>
      <c r="L43" s="69"/>
      <c r="P43" s="107"/>
      <c r="Q43" s="107"/>
      <c r="R43" s="107"/>
      <c r="S43" s="107"/>
      <c r="T43" s="107"/>
      <c r="U43" s="107"/>
      <c r="V43" s="107"/>
      <c r="W43" s="107"/>
    </row>
    <row r="44" spans="1:35" ht="21" customHeight="1" x14ac:dyDescent="0.15">
      <c r="A44" s="86"/>
      <c r="B44" s="105" t="s">
        <v>244</v>
      </c>
      <c r="C44" s="25"/>
      <c r="D44" s="25"/>
      <c r="E44" s="25"/>
      <c r="F44" s="211"/>
      <c r="G44" s="69"/>
      <c r="H44" s="69"/>
      <c r="I44" s="69"/>
      <c r="M44" s="952"/>
      <c r="N44" s="953"/>
      <c r="P44" s="343"/>
      <c r="Q44" s="343"/>
      <c r="R44" s="343"/>
      <c r="S44" s="343"/>
      <c r="T44" s="343"/>
      <c r="U44" s="343"/>
      <c r="V44" s="343"/>
      <c r="W44" s="107"/>
    </row>
    <row r="45" spans="1:35" ht="21" customHeight="1" x14ac:dyDescent="0.15">
      <c r="A45" s="86"/>
      <c r="B45" s="105" t="s">
        <v>245</v>
      </c>
      <c r="C45" s="21"/>
      <c r="D45" s="21"/>
      <c r="E45" s="21"/>
      <c r="F45" s="211"/>
      <c r="L45" s="14"/>
      <c r="M45" s="59"/>
      <c r="P45" s="344"/>
      <c r="Q45" s="344"/>
      <c r="R45" s="344"/>
      <c r="S45" s="344"/>
      <c r="T45" s="344"/>
      <c r="U45" s="344"/>
      <c r="V45" s="344"/>
      <c r="W45" s="94"/>
    </row>
    <row r="46" spans="1:35" ht="21" customHeight="1" x14ac:dyDescent="0.15">
      <c r="A46" s="86"/>
      <c r="B46" s="5" t="s">
        <v>246</v>
      </c>
      <c r="C46" s="59" t="s">
        <v>247</v>
      </c>
      <c r="D46" s="14"/>
      <c r="E46" s="14"/>
    </row>
    <row r="47" spans="1:35" s="59" customFormat="1" ht="21" customHeight="1" x14ac:dyDescent="0.15">
      <c r="A47" s="212"/>
      <c r="B47" s="213"/>
      <c r="E47" s="59" t="s">
        <v>248</v>
      </c>
      <c r="H47" s="59" t="s">
        <v>249</v>
      </c>
      <c r="I47" s="954">
        <v>0</v>
      </c>
      <c r="J47" s="955"/>
      <c r="K47" s="956" t="s">
        <v>250</v>
      </c>
      <c r="L47" s="957"/>
      <c r="M47" s="958">
        <v>0</v>
      </c>
      <c r="N47" s="959"/>
      <c r="O47" s="214" t="s">
        <v>251</v>
      </c>
      <c r="P47" s="960">
        <f>I47+M47</f>
        <v>0</v>
      </c>
      <c r="Q47" s="960"/>
      <c r="R47" s="960"/>
      <c r="S47" s="960"/>
      <c r="U47" s="344"/>
    </row>
    <row r="48" spans="1:35" s="59" customFormat="1" ht="21" customHeight="1" x14ac:dyDescent="0.15">
      <c r="A48" s="212"/>
      <c r="B48" s="213"/>
      <c r="E48" s="59" t="s">
        <v>252</v>
      </c>
      <c r="H48" s="59" t="s">
        <v>249</v>
      </c>
      <c r="I48" s="954">
        <v>0</v>
      </c>
      <c r="J48" s="955"/>
      <c r="K48" s="956" t="s">
        <v>253</v>
      </c>
      <c r="L48" s="957"/>
      <c r="M48" s="958">
        <v>0</v>
      </c>
      <c r="N48" s="959"/>
      <c r="O48" s="214" t="s">
        <v>254</v>
      </c>
      <c r="P48" s="960">
        <f>I48+M48</f>
        <v>0</v>
      </c>
      <c r="Q48" s="960"/>
      <c r="R48" s="960"/>
      <c r="S48" s="960"/>
      <c r="T48" s="84"/>
      <c r="U48" s="59" t="s">
        <v>255</v>
      </c>
      <c r="V48" s="84"/>
    </row>
    <row r="49" spans="1:35" ht="5.25" customHeight="1" x14ac:dyDescent="0.15">
      <c r="A49" s="86"/>
      <c r="B49" s="5"/>
      <c r="D49" s="59"/>
      <c r="H49" s="159"/>
      <c r="J49" s="55"/>
      <c r="K49" s="55"/>
      <c r="L49" s="215"/>
      <c r="M49" s="215"/>
      <c r="N49" s="55"/>
      <c r="O49" s="14"/>
      <c r="P49" s="55"/>
      <c r="S49" s="216"/>
      <c r="T49" s="216"/>
      <c r="U49" s="55"/>
      <c r="V49" s="84"/>
    </row>
    <row r="50" spans="1:35" s="59" customFormat="1" ht="21.75" customHeight="1" x14ac:dyDescent="0.15">
      <c r="A50" s="212"/>
      <c r="B50" s="213"/>
      <c r="E50" s="59" t="s">
        <v>75</v>
      </c>
      <c r="H50" s="59" t="s">
        <v>249</v>
      </c>
      <c r="I50" s="950">
        <f>I47+I48</f>
        <v>0</v>
      </c>
      <c r="J50" s="951"/>
      <c r="K50" s="956" t="s">
        <v>253</v>
      </c>
      <c r="L50" s="957"/>
      <c r="M50" s="963">
        <f>M47+M48</f>
        <v>0</v>
      </c>
      <c r="N50" s="964"/>
      <c r="O50" s="214" t="s">
        <v>254</v>
      </c>
      <c r="P50" s="960">
        <f>I50+M50</f>
        <v>0</v>
      </c>
      <c r="Q50" s="960"/>
      <c r="R50" s="960"/>
      <c r="S50" s="960"/>
      <c r="U50" s="59" t="s">
        <v>256</v>
      </c>
    </row>
    <row r="51" spans="1:35" ht="6" customHeight="1" x14ac:dyDescent="0.15">
      <c r="A51" s="86"/>
      <c r="B51" s="5"/>
      <c r="E51" s="59"/>
      <c r="H51" s="159"/>
      <c r="I51" s="215"/>
      <c r="J51" s="215"/>
      <c r="L51" s="14"/>
      <c r="M51" s="55"/>
      <c r="N51" s="216"/>
      <c r="O51" s="216"/>
      <c r="R51" s="59"/>
      <c r="U51" s="344"/>
    </row>
    <row r="52" spans="1:35" s="59" customFormat="1" ht="21.75" customHeight="1" x14ac:dyDescent="0.15">
      <c r="A52" s="212"/>
      <c r="B52" s="213" t="s">
        <v>257</v>
      </c>
      <c r="C52" s="355" t="s">
        <v>258</v>
      </c>
      <c r="D52" s="356"/>
      <c r="E52" s="356"/>
      <c r="F52" s="356"/>
      <c r="G52" s="968" t="str">
        <f>IFERROR(P48/P50,"%")</f>
        <v>%</v>
      </c>
      <c r="H52" s="969"/>
      <c r="J52" s="214" t="s">
        <v>259</v>
      </c>
      <c r="K52" s="217"/>
      <c r="L52" s="217"/>
      <c r="N52" s="14"/>
      <c r="R52" s="218"/>
      <c r="S52" s="218"/>
      <c r="T52" s="356"/>
      <c r="U52" s="356"/>
    </row>
    <row r="53" spans="1:35" s="59" customFormat="1" ht="18.75" customHeight="1" x14ac:dyDescent="0.15">
      <c r="A53" s="212"/>
      <c r="B53" s="105" t="s">
        <v>503</v>
      </c>
      <c r="C53" s="21"/>
      <c r="D53" s="21"/>
      <c r="E53" s="21"/>
      <c r="F53" s="105"/>
      <c r="G53" s="105"/>
      <c r="H53" s="105"/>
      <c r="I53" s="105"/>
      <c r="J53" s="105"/>
      <c r="K53" s="105"/>
      <c r="L53" s="105"/>
      <c r="M53" s="105"/>
      <c r="N53" s="105"/>
      <c r="O53" s="105"/>
    </row>
    <row r="54" spans="1:35" s="59" customFormat="1" ht="21.75" customHeight="1" x14ac:dyDescent="0.15">
      <c r="A54" s="212"/>
      <c r="C54" s="948" t="s">
        <v>516</v>
      </c>
      <c r="D54" s="949"/>
      <c r="E54" s="950">
        <f>I50</f>
        <v>0</v>
      </c>
      <c r="F54" s="951"/>
      <c r="G54" s="970" t="s">
        <v>260</v>
      </c>
      <c r="H54" s="971"/>
      <c r="I54" s="971"/>
      <c r="J54" s="971"/>
      <c r="K54" s="971"/>
      <c r="L54" s="971"/>
      <c r="M54" s="971"/>
      <c r="N54" s="971"/>
      <c r="O54" s="971"/>
      <c r="P54" s="971"/>
      <c r="Q54" s="954">
        <v>0</v>
      </c>
      <c r="R54" s="955"/>
      <c r="Y54" s="219"/>
    </row>
    <row r="55" spans="1:35" s="59" customFormat="1" ht="21.75" customHeight="1" x14ac:dyDescent="0.15">
      <c r="A55" s="212"/>
      <c r="C55" s="105" t="s">
        <v>261</v>
      </c>
      <c r="D55" s="961" t="s">
        <v>262</v>
      </c>
      <c r="E55" s="961"/>
      <c r="F55" s="961"/>
      <c r="G55" s="961"/>
      <c r="H55" s="961"/>
      <c r="I55" s="961"/>
      <c r="J55" s="962"/>
      <c r="K55" s="965">
        <f>E54+Q54</f>
        <v>0</v>
      </c>
      <c r="L55" s="965"/>
      <c r="M55" s="966" t="s">
        <v>263</v>
      </c>
      <c r="N55" s="948"/>
      <c r="O55" s="948"/>
      <c r="P55" s="948"/>
      <c r="Q55" s="949"/>
      <c r="R55" s="950">
        <f>ROUNDUP(K55*0.8,0)</f>
        <v>0</v>
      </c>
      <c r="S55" s="951"/>
      <c r="T55" s="105" t="s">
        <v>264</v>
      </c>
    </row>
    <row r="56" spans="1:35" s="59" customFormat="1" ht="21.75" customHeight="1" x14ac:dyDescent="0.15">
      <c r="A56" s="212"/>
      <c r="B56" s="220"/>
      <c r="C56" s="20" t="s">
        <v>265</v>
      </c>
      <c r="D56" s="105"/>
      <c r="E56" s="105"/>
      <c r="F56" s="221"/>
      <c r="G56" s="105"/>
      <c r="H56" s="105"/>
      <c r="I56" s="105"/>
      <c r="J56" s="105"/>
      <c r="K56" s="105"/>
      <c r="L56" s="105"/>
      <c r="M56" s="105"/>
      <c r="N56" s="105"/>
      <c r="O56" s="105"/>
      <c r="P56" s="105"/>
      <c r="Q56" s="105"/>
      <c r="R56" s="105"/>
      <c r="S56" s="105"/>
      <c r="T56" s="105"/>
      <c r="U56" s="105"/>
      <c r="V56" s="105"/>
    </row>
    <row r="57" spans="1:35" s="59" customFormat="1" ht="18.75" customHeight="1" x14ac:dyDescent="0.15">
      <c r="A57" s="212"/>
      <c r="B57" s="105" t="s">
        <v>504</v>
      </c>
      <c r="C57" s="21"/>
      <c r="D57" s="21"/>
      <c r="E57" s="21"/>
      <c r="F57" s="105"/>
      <c r="G57" s="105"/>
      <c r="H57" s="364">
        <v>0</v>
      </c>
      <c r="I57" s="967" t="s">
        <v>514</v>
      </c>
      <c r="J57" s="967"/>
      <c r="K57" s="967"/>
      <c r="L57" s="967"/>
      <c r="M57" s="967"/>
      <c r="N57" s="967"/>
      <c r="O57" s="967"/>
      <c r="P57" s="967"/>
      <c r="Q57" s="967"/>
      <c r="R57" s="967"/>
      <c r="S57" s="967"/>
      <c r="T57" s="967"/>
      <c r="U57" s="967"/>
      <c r="V57" s="967"/>
    </row>
    <row r="58" spans="1:35" s="59" customFormat="1" ht="18.75" customHeight="1" x14ac:dyDescent="0.15">
      <c r="A58" s="212"/>
      <c r="B58" s="21" t="s">
        <v>515</v>
      </c>
      <c r="D58" s="21"/>
      <c r="E58" s="21"/>
      <c r="F58" s="105"/>
      <c r="G58" s="105"/>
      <c r="H58" s="105"/>
      <c r="I58" s="105"/>
      <c r="J58" s="105"/>
      <c r="K58" s="105"/>
      <c r="L58" s="105"/>
      <c r="M58" s="105"/>
      <c r="N58" s="105"/>
      <c r="O58" s="105"/>
    </row>
    <row r="59" spans="1:35" s="59" customFormat="1" ht="21.75" customHeight="1" x14ac:dyDescent="0.15">
      <c r="A59" s="212"/>
      <c r="C59" s="948" t="s">
        <v>516</v>
      </c>
      <c r="D59" s="949"/>
      <c r="E59" s="950">
        <f>I50</f>
        <v>0</v>
      </c>
      <c r="F59" s="951"/>
      <c r="G59" s="970" t="s">
        <v>260</v>
      </c>
      <c r="H59" s="971"/>
      <c r="I59" s="971"/>
      <c r="J59" s="971"/>
      <c r="K59" s="971"/>
      <c r="L59" s="971"/>
      <c r="M59" s="971"/>
      <c r="N59" s="971"/>
      <c r="O59" s="971"/>
      <c r="P59" s="971"/>
      <c r="Q59" s="954">
        <v>0</v>
      </c>
      <c r="R59" s="955"/>
      <c r="Y59" s="219"/>
    </row>
    <row r="60" spans="1:35" s="59" customFormat="1" ht="21.75" customHeight="1" x14ac:dyDescent="0.15">
      <c r="A60" s="212"/>
      <c r="C60" s="105" t="s">
        <v>251</v>
      </c>
      <c r="D60" s="961" t="s">
        <v>262</v>
      </c>
      <c r="E60" s="961"/>
      <c r="F60" s="961"/>
      <c r="G60" s="961"/>
      <c r="H60" s="961"/>
      <c r="I60" s="961"/>
      <c r="J60" s="962"/>
      <c r="K60" s="965">
        <f>E59+Q59</f>
        <v>0</v>
      </c>
      <c r="L60" s="965"/>
      <c r="M60" s="966" t="s">
        <v>490</v>
      </c>
      <c r="N60" s="948"/>
      <c r="O60" s="948"/>
      <c r="P60" s="948"/>
      <c r="Q60" s="949"/>
      <c r="R60" s="950">
        <f>ROUNDUP(K60*0.6,0)</f>
        <v>0</v>
      </c>
      <c r="S60" s="951"/>
      <c r="T60" s="105" t="s">
        <v>264</v>
      </c>
    </row>
    <row r="61" spans="1:35" s="59" customFormat="1" ht="21.75" customHeight="1" x14ac:dyDescent="0.15">
      <c r="A61" s="212"/>
      <c r="B61" s="220"/>
      <c r="C61" s="20" t="s">
        <v>491</v>
      </c>
      <c r="D61" s="105"/>
      <c r="E61" s="105"/>
      <c r="F61" s="221"/>
      <c r="G61" s="105"/>
      <c r="H61" s="105"/>
      <c r="I61" s="105"/>
      <c r="J61" s="105"/>
      <c r="K61" s="105"/>
      <c r="L61" s="105"/>
      <c r="M61" s="105"/>
      <c r="N61" s="105"/>
      <c r="O61" s="105"/>
      <c r="P61" s="105"/>
      <c r="Q61" s="105"/>
      <c r="R61" s="105"/>
      <c r="S61" s="105"/>
      <c r="T61" s="105"/>
      <c r="U61" s="105"/>
      <c r="V61" s="105"/>
    </row>
    <row r="62" spans="1:35" s="59" customFormat="1" ht="36.6" customHeight="1" x14ac:dyDescent="0.15">
      <c r="A62" s="212"/>
      <c r="B62" s="881" t="s">
        <v>505</v>
      </c>
      <c r="C62" s="881"/>
      <c r="D62" s="881"/>
      <c r="E62" s="881"/>
      <c r="F62" s="881"/>
      <c r="G62" s="881"/>
      <c r="H62" s="881"/>
      <c r="I62" s="881"/>
      <c r="J62" s="881"/>
      <c r="K62" s="881"/>
      <c r="L62" s="881"/>
      <c r="M62" s="881"/>
      <c r="N62" s="881"/>
      <c r="O62" s="881"/>
      <c r="P62" s="881"/>
      <c r="Q62" s="881"/>
      <c r="R62" s="881"/>
      <c r="S62" s="881"/>
      <c r="T62" s="881"/>
      <c r="U62" s="881"/>
      <c r="V62" s="881"/>
      <c r="W62" s="354"/>
    </row>
    <row r="63" spans="1:35" s="59" customFormat="1" ht="22.5" customHeight="1" x14ac:dyDescent="0.15">
      <c r="A63" s="14"/>
      <c r="B63" s="89" t="s">
        <v>64</v>
      </c>
      <c r="C63" s="859" t="s">
        <v>65</v>
      </c>
      <c r="D63" s="860"/>
      <c r="E63" s="861"/>
      <c r="F63" s="494" t="s">
        <v>66</v>
      </c>
      <c r="G63" s="862"/>
      <c r="H63" s="495"/>
      <c r="I63" s="494" t="s">
        <v>67</v>
      </c>
      <c r="J63" s="862"/>
      <c r="K63" s="862"/>
      <c r="L63" s="495"/>
      <c r="M63" s="84"/>
      <c r="N63" s="979" t="s">
        <v>517</v>
      </c>
      <c r="O63" s="980"/>
      <c r="P63" s="980"/>
      <c r="Q63" s="980"/>
      <c r="R63" s="980"/>
      <c r="S63" s="980"/>
      <c r="T63" s="980"/>
      <c r="U63" s="980"/>
      <c r="V63" s="981"/>
      <c r="W63" s="206"/>
      <c r="Z63" s="206"/>
      <c r="AA63" s="206"/>
      <c r="AB63" s="206"/>
      <c r="AC63" s="206"/>
      <c r="AD63" s="206"/>
      <c r="AE63" s="206"/>
      <c r="AF63" s="206"/>
      <c r="AG63" s="206"/>
      <c r="AH63" s="206"/>
      <c r="AI63" s="206"/>
    </row>
    <row r="64" spans="1:35" s="59" customFormat="1" ht="12" customHeight="1" x14ac:dyDescent="0.15">
      <c r="A64" s="90"/>
      <c r="B64" s="775" t="s">
        <v>35</v>
      </c>
      <c r="C64" s="855"/>
      <c r="D64" s="855"/>
      <c r="E64" s="855"/>
      <c r="F64" s="777"/>
      <c r="G64" s="778"/>
      <c r="H64" s="91"/>
      <c r="I64" s="779">
        <f t="shared" ref="I64:I69" si="2">INT(C64*F64/10)</f>
        <v>0</v>
      </c>
      <c r="J64" s="779"/>
      <c r="K64" s="779"/>
      <c r="L64" s="779"/>
      <c r="M64" s="84"/>
      <c r="N64" s="982"/>
      <c r="O64" s="983"/>
      <c r="P64" s="983"/>
      <c r="Q64" s="983"/>
      <c r="R64" s="983"/>
      <c r="S64" s="983"/>
      <c r="T64" s="983"/>
      <c r="U64" s="983"/>
      <c r="V64" s="984"/>
      <c r="W64" s="206"/>
      <c r="Z64" s="206"/>
      <c r="AA64" s="206"/>
      <c r="AB64" s="206"/>
      <c r="AC64" s="206"/>
      <c r="AD64" s="206"/>
      <c r="AE64" s="206"/>
      <c r="AF64" s="206"/>
      <c r="AG64" s="206"/>
      <c r="AH64" s="206"/>
      <c r="AI64" s="206"/>
    </row>
    <row r="65" spans="1:35" s="59" customFormat="1" ht="22.5" customHeight="1" x14ac:dyDescent="0.15">
      <c r="A65" s="90"/>
      <c r="B65" s="759"/>
      <c r="C65" s="889">
        <v>0</v>
      </c>
      <c r="D65" s="890"/>
      <c r="E65" s="891"/>
      <c r="F65" s="790"/>
      <c r="G65" s="791"/>
      <c r="H65" s="205" t="s">
        <v>69</v>
      </c>
      <c r="I65" s="792">
        <f t="shared" si="2"/>
        <v>0</v>
      </c>
      <c r="J65" s="793"/>
      <c r="K65" s="793"/>
      <c r="L65" s="773"/>
      <c r="M65" s="84"/>
      <c r="N65" s="982"/>
      <c r="O65" s="983"/>
      <c r="P65" s="983"/>
      <c r="Q65" s="983"/>
      <c r="R65" s="983"/>
      <c r="S65" s="983"/>
      <c r="T65" s="983"/>
      <c r="U65" s="983"/>
      <c r="V65" s="984"/>
      <c r="W65" s="206"/>
      <c r="Z65" s="206"/>
      <c r="AA65" s="206"/>
      <c r="AB65" s="206"/>
      <c r="AC65" s="206"/>
      <c r="AD65" s="206"/>
      <c r="AE65" s="206"/>
      <c r="AF65" s="206"/>
      <c r="AG65" s="206"/>
      <c r="AH65" s="206"/>
      <c r="AI65" s="206"/>
    </row>
    <row r="66" spans="1:35" s="59" customFormat="1" ht="12" customHeight="1" x14ac:dyDescent="0.15">
      <c r="A66" s="90"/>
      <c r="B66" s="775" t="s">
        <v>70</v>
      </c>
      <c r="C66" s="855"/>
      <c r="D66" s="855"/>
      <c r="E66" s="855"/>
      <c r="F66" s="777"/>
      <c r="G66" s="778"/>
      <c r="H66" s="91"/>
      <c r="I66" s="779">
        <f t="shared" si="2"/>
        <v>0</v>
      </c>
      <c r="J66" s="779"/>
      <c r="K66" s="779"/>
      <c r="L66" s="779"/>
      <c r="M66" s="84"/>
      <c r="N66" s="982"/>
      <c r="O66" s="983"/>
      <c r="P66" s="983"/>
      <c r="Q66" s="983"/>
      <c r="R66" s="983"/>
      <c r="S66" s="983"/>
      <c r="T66" s="983"/>
      <c r="U66" s="983"/>
      <c r="V66" s="984"/>
      <c r="W66" s="206"/>
      <c r="Z66" s="206"/>
      <c r="AA66" s="206"/>
      <c r="AB66" s="206"/>
      <c r="AC66" s="206"/>
      <c r="AD66" s="206"/>
      <c r="AE66" s="206"/>
      <c r="AF66" s="206"/>
      <c r="AG66" s="206"/>
      <c r="AH66" s="206"/>
      <c r="AI66" s="206"/>
    </row>
    <row r="67" spans="1:35" s="59" customFormat="1" ht="22.5" customHeight="1" x14ac:dyDescent="0.15">
      <c r="A67" s="90"/>
      <c r="B67" s="759"/>
      <c r="C67" s="889">
        <v>0</v>
      </c>
      <c r="D67" s="890"/>
      <c r="E67" s="891"/>
      <c r="F67" s="790"/>
      <c r="G67" s="791"/>
      <c r="H67" s="205" t="s">
        <v>69</v>
      </c>
      <c r="I67" s="792">
        <f t="shared" si="2"/>
        <v>0</v>
      </c>
      <c r="J67" s="793"/>
      <c r="K67" s="793"/>
      <c r="L67" s="773"/>
      <c r="M67" s="84"/>
      <c r="N67" s="982"/>
      <c r="O67" s="983"/>
      <c r="P67" s="983"/>
      <c r="Q67" s="983"/>
      <c r="R67" s="983"/>
      <c r="S67" s="983"/>
      <c r="T67" s="983"/>
      <c r="U67" s="983"/>
      <c r="V67" s="984"/>
      <c r="W67" s="206"/>
      <c r="Z67" s="206"/>
      <c r="AA67" s="206"/>
      <c r="AB67" s="206"/>
      <c r="AC67" s="206"/>
      <c r="AD67" s="206"/>
      <c r="AE67" s="206"/>
      <c r="AF67" s="206"/>
      <c r="AG67" s="206"/>
      <c r="AH67" s="206"/>
      <c r="AI67" s="206"/>
    </row>
    <row r="68" spans="1:35" s="59" customFormat="1" ht="12" customHeight="1" x14ac:dyDescent="0.15">
      <c r="A68" s="90"/>
      <c r="B68" s="775" t="s">
        <v>72</v>
      </c>
      <c r="C68" s="855"/>
      <c r="D68" s="855"/>
      <c r="E68" s="855"/>
      <c r="F68" s="777"/>
      <c r="G68" s="778"/>
      <c r="H68" s="91"/>
      <c r="I68" s="779">
        <f t="shared" si="2"/>
        <v>0</v>
      </c>
      <c r="J68" s="779"/>
      <c r="K68" s="779"/>
      <c r="L68" s="779"/>
      <c r="M68" s="84"/>
      <c r="N68" s="982"/>
      <c r="O68" s="983"/>
      <c r="P68" s="983"/>
      <c r="Q68" s="983"/>
      <c r="R68" s="983"/>
      <c r="S68" s="983"/>
      <c r="T68" s="983"/>
      <c r="U68" s="983"/>
      <c r="V68" s="984"/>
      <c r="W68" s="206"/>
      <c r="Z68" s="206"/>
      <c r="AA68" s="206"/>
      <c r="AB68" s="206"/>
      <c r="AC68" s="206"/>
      <c r="AD68" s="206"/>
      <c r="AE68" s="206"/>
      <c r="AF68" s="206"/>
      <c r="AG68" s="206"/>
      <c r="AH68" s="206"/>
      <c r="AI68" s="206"/>
    </row>
    <row r="69" spans="1:35" s="59" customFormat="1" ht="22.5" customHeight="1" thickBot="1" x14ac:dyDescent="0.2">
      <c r="A69" s="84"/>
      <c r="B69" s="976"/>
      <c r="C69" s="889">
        <v>0</v>
      </c>
      <c r="D69" s="890"/>
      <c r="E69" s="891"/>
      <c r="F69" s="977"/>
      <c r="G69" s="978"/>
      <c r="H69" s="222" t="s">
        <v>69</v>
      </c>
      <c r="I69" s="792">
        <f t="shared" si="2"/>
        <v>0</v>
      </c>
      <c r="J69" s="793"/>
      <c r="K69" s="793"/>
      <c r="L69" s="773"/>
      <c r="M69" s="84"/>
      <c r="N69" s="982"/>
      <c r="O69" s="983"/>
      <c r="P69" s="983"/>
      <c r="Q69" s="983"/>
      <c r="R69" s="983"/>
      <c r="S69" s="983"/>
      <c r="T69" s="983"/>
      <c r="U69" s="983"/>
      <c r="V69" s="984"/>
      <c r="W69" s="206"/>
      <c r="Z69" s="206"/>
      <c r="AA69" s="206"/>
      <c r="AB69" s="206"/>
      <c r="AC69" s="206"/>
      <c r="AD69" s="206"/>
      <c r="AE69" s="206"/>
      <c r="AF69" s="206"/>
      <c r="AG69" s="206"/>
      <c r="AH69" s="206"/>
      <c r="AI69" s="206"/>
    </row>
    <row r="70" spans="1:35" s="59" customFormat="1" ht="12" customHeight="1" thickTop="1" x14ac:dyDescent="0.15">
      <c r="A70" s="84"/>
      <c r="B70" s="901" t="s">
        <v>75</v>
      </c>
      <c r="C70" s="902">
        <f>INT(SUM(C64,C66,C68))</f>
        <v>0</v>
      </c>
      <c r="D70" s="903"/>
      <c r="E70" s="988"/>
      <c r="F70" s="989"/>
      <c r="G70" s="990"/>
      <c r="H70" s="991"/>
      <c r="I70" s="992">
        <f>SUM(I64,I66,I68)</f>
        <v>0</v>
      </c>
      <c r="J70" s="910"/>
      <c r="K70" s="910"/>
      <c r="L70" s="911"/>
      <c r="M70" s="84"/>
      <c r="N70" s="982"/>
      <c r="O70" s="983"/>
      <c r="P70" s="983"/>
      <c r="Q70" s="983"/>
      <c r="R70" s="983"/>
      <c r="S70" s="983"/>
      <c r="T70" s="983"/>
      <c r="U70" s="983"/>
      <c r="V70" s="984"/>
      <c r="W70" s="206"/>
      <c r="Z70" s="206"/>
      <c r="AA70" s="206"/>
      <c r="AB70" s="206"/>
      <c r="AC70" s="206"/>
      <c r="AD70" s="206"/>
      <c r="AE70" s="206"/>
      <c r="AF70" s="206"/>
      <c r="AG70" s="206"/>
      <c r="AH70" s="206"/>
      <c r="AI70" s="206"/>
    </row>
    <row r="71" spans="1:35" s="59" customFormat="1" ht="22.5" customHeight="1" x14ac:dyDescent="0.15">
      <c r="A71" s="84"/>
      <c r="B71" s="759"/>
      <c r="C71" s="912">
        <f>INT(SUM(C65,C67,C69))</f>
        <v>0</v>
      </c>
      <c r="D71" s="913"/>
      <c r="E71" s="914"/>
      <c r="F71" s="907"/>
      <c r="G71" s="908"/>
      <c r="H71" s="909"/>
      <c r="I71" s="792">
        <f>SUM(I65,I67,I69)</f>
        <v>0</v>
      </c>
      <c r="J71" s="793"/>
      <c r="K71" s="793"/>
      <c r="L71" s="773"/>
      <c r="M71" s="84"/>
      <c r="N71" s="982"/>
      <c r="O71" s="983"/>
      <c r="P71" s="983"/>
      <c r="Q71" s="983"/>
      <c r="R71" s="983"/>
      <c r="S71" s="983"/>
      <c r="T71" s="983"/>
      <c r="U71" s="983"/>
      <c r="V71" s="984"/>
      <c r="W71" s="206"/>
      <c r="Z71" s="206"/>
      <c r="AA71" s="206"/>
      <c r="AB71" s="206"/>
      <c r="AC71" s="206"/>
      <c r="AD71" s="206"/>
      <c r="AE71" s="206"/>
      <c r="AF71" s="206"/>
      <c r="AG71" s="206"/>
      <c r="AH71" s="206"/>
      <c r="AI71" s="206"/>
    </row>
    <row r="72" spans="1:35" s="59" customFormat="1" ht="25.5" customHeight="1" x14ac:dyDescent="0.15">
      <c r="A72" s="84"/>
      <c r="B72" s="886" t="s">
        <v>241</v>
      </c>
      <c r="C72" s="886"/>
      <c r="D72" s="886"/>
      <c r="E72" s="886"/>
      <c r="F72" s="886"/>
      <c r="G72" s="886"/>
      <c r="H72" s="886"/>
      <c r="I72" s="886"/>
      <c r="J72" s="886"/>
      <c r="K72" s="886"/>
      <c r="L72" s="886"/>
      <c r="M72" s="84"/>
      <c r="N72" s="985"/>
      <c r="O72" s="986"/>
      <c r="P72" s="986"/>
      <c r="Q72" s="986"/>
      <c r="R72" s="986"/>
      <c r="S72" s="986"/>
      <c r="T72" s="986"/>
      <c r="U72" s="986"/>
      <c r="V72" s="987"/>
      <c r="W72" s="206"/>
      <c r="Z72" s="206"/>
      <c r="AA72" s="206"/>
      <c r="AB72" s="206"/>
      <c r="AC72" s="206"/>
      <c r="AD72" s="206"/>
      <c r="AE72" s="206"/>
      <c r="AF72" s="206"/>
      <c r="AG72" s="206"/>
      <c r="AH72" s="206"/>
      <c r="AI72" s="206"/>
    </row>
    <row r="73" spans="1:35" s="59" customFormat="1" ht="20.25" customHeight="1" x14ac:dyDescent="0.15">
      <c r="A73" s="84"/>
      <c r="B73" s="12"/>
      <c r="C73" s="208"/>
      <c r="D73" s="208"/>
      <c r="E73" s="208"/>
      <c r="F73" s="108"/>
      <c r="G73" s="108"/>
      <c r="H73" s="108"/>
      <c r="I73" s="97"/>
      <c r="J73" s="97"/>
      <c r="K73" s="97"/>
      <c r="L73" s="97"/>
      <c r="N73" s="206"/>
      <c r="O73" s="206"/>
      <c r="P73" s="206"/>
      <c r="Q73" s="206"/>
      <c r="R73" s="206"/>
      <c r="S73" s="206"/>
      <c r="T73" s="206"/>
      <c r="U73" s="206"/>
      <c r="V73" s="206"/>
      <c r="W73" s="206"/>
    </row>
    <row r="74" spans="1:35" ht="18.75" customHeight="1" x14ac:dyDescent="0.15">
      <c r="A74" s="887" t="s">
        <v>266</v>
      </c>
      <c r="B74" s="887"/>
      <c r="C74" s="887"/>
      <c r="D74" s="887"/>
      <c r="E74" s="887"/>
      <c r="F74" s="887"/>
      <c r="G74" s="887"/>
      <c r="H74" s="887"/>
      <c r="I74" s="887"/>
      <c r="J74" s="887"/>
      <c r="K74" s="887"/>
      <c r="L74" s="887"/>
      <c r="M74" s="887"/>
      <c r="N74" s="223"/>
      <c r="O74"/>
      <c r="P74"/>
      <c r="Q74"/>
      <c r="R74"/>
      <c r="S74"/>
      <c r="T74"/>
      <c r="U74"/>
      <c r="V74"/>
      <c r="W74"/>
    </row>
    <row r="75" spans="1:35" customFormat="1" ht="27" customHeight="1" x14ac:dyDescent="0.15">
      <c r="B75" s="430" t="s">
        <v>267</v>
      </c>
      <c r="C75" s="430"/>
      <c r="D75" s="430"/>
      <c r="E75" s="430"/>
      <c r="F75" s="430"/>
      <c r="G75" s="430"/>
      <c r="H75" s="430"/>
      <c r="I75" s="888" t="s">
        <v>268</v>
      </c>
      <c r="J75" s="888"/>
      <c r="K75" s="888"/>
      <c r="L75" s="888"/>
      <c r="M75" s="430" t="s">
        <v>269</v>
      </c>
      <c r="N75" s="430"/>
      <c r="O75" s="430"/>
      <c r="P75" s="430"/>
      <c r="Q75" s="30"/>
      <c r="R75" s="30"/>
      <c r="S75" s="30"/>
      <c r="T75" s="30"/>
      <c r="X75" s="30"/>
      <c r="Y75" s="30"/>
      <c r="Z75" s="30"/>
      <c r="AA75" s="30"/>
      <c r="AB75" s="30"/>
      <c r="AC75" s="30"/>
      <c r="AD75" s="30"/>
      <c r="AE75" s="30"/>
    </row>
    <row r="76" spans="1:35" customFormat="1" ht="33.75" customHeight="1" x14ac:dyDescent="0.15">
      <c r="B76" s="882" t="s">
        <v>270</v>
      </c>
      <c r="C76" s="883"/>
      <c r="D76" s="883"/>
      <c r="E76" s="883"/>
      <c r="F76" s="883"/>
      <c r="G76" s="883"/>
      <c r="H76" s="883"/>
      <c r="I76" s="884"/>
      <c r="J76" s="884"/>
      <c r="K76" s="884"/>
      <c r="L76" s="884"/>
      <c r="M76" s="885">
        <v>40000</v>
      </c>
      <c r="N76" s="885"/>
      <c r="O76" s="885"/>
      <c r="P76" s="885"/>
      <c r="Q76" s="30"/>
      <c r="R76" s="30"/>
      <c r="S76" s="30"/>
      <c r="T76" s="30"/>
      <c r="X76" s="30"/>
      <c r="Y76" s="30"/>
      <c r="Z76" s="30"/>
      <c r="AA76" s="30"/>
      <c r="AB76" s="30"/>
      <c r="AC76" s="30"/>
      <c r="AD76" s="30"/>
      <c r="AE76" s="30"/>
    </row>
    <row r="77" spans="1:35" customFormat="1" ht="38.25" customHeight="1" x14ac:dyDescent="0.15">
      <c r="B77" s="882" t="s">
        <v>271</v>
      </c>
      <c r="C77" s="883"/>
      <c r="D77" s="883"/>
      <c r="E77" s="883"/>
      <c r="F77" s="883"/>
      <c r="G77" s="883"/>
      <c r="H77" s="883"/>
      <c r="I77" s="884"/>
      <c r="J77" s="884"/>
      <c r="K77" s="884"/>
      <c r="L77" s="884"/>
      <c r="M77" s="885">
        <v>80000</v>
      </c>
      <c r="N77" s="885"/>
      <c r="O77" s="885"/>
      <c r="P77" s="885"/>
      <c r="Q77" s="30"/>
      <c r="R77" s="30"/>
      <c r="S77" s="30"/>
      <c r="T77" s="30"/>
      <c r="X77" s="30"/>
      <c r="Y77" s="30"/>
      <c r="Z77" s="30"/>
      <c r="AA77" s="30"/>
      <c r="AB77" s="30"/>
      <c r="AC77" s="30"/>
      <c r="AD77" s="30"/>
      <c r="AE77" s="30"/>
    </row>
    <row r="78" spans="1:35" customFormat="1" ht="32.25" customHeight="1" x14ac:dyDescent="0.15">
      <c r="B78" s="883" t="s">
        <v>272</v>
      </c>
      <c r="C78" s="883"/>
      <c r="D78" s="883"/>
      <c r="E78" s="883"/>
      <c r="F78" s="883"/>
      <c r="G78" s="883"/>
      <c r="H78" s="883"/>
      <c r="I78" s="884"/>
      <c r="J78" s="884"/>
      <c r="K78" s="884"/>
      <c r="L78" s="884"/>
      <c r="M78" s="885">
        <v>160000</v>
      </c>
      <c r="N78" s="885"/>
      <c r="O78" s="885"/>
      <c r="P78" s="885"/>
      <c r="Q78" s="30"/>
      <c r="R78" s="30"/>
      <c r="S78" s="30"/>
      <c r="T78" s="30"/>
      <c r="X78" s="30"/>
      <c r="Y78" s="30"/>
      <c r="Z78" s="30"/>
      <c r="AA78" s="30"/>
      <c r="AB78" s="30"/>
      <c r="AC78" s="30"/>
      <c r="AD78" s="30"/>
      <c r="AE78" s="30"/>
    </row>
    <row r="79" spans="1:35" customFormat="1" ht="51.75" customHeight="1" x14ac:dyDescent="0.15">
      <c r="B79" s="975" t="s">
        <v>518</v>
      </c>
      <c r="C79" s="975"/>
      <c r="D79" s="975"/>
      <c r="E79" s="975"/>
      <c r="F79" s="975"/>
      <c r="G79" s="975"/>
      <c r="H79" s="975"/>
      <c r="I79" s="975"/>
      <c r="J79" s="975"/>
      <c r="K79" s="975"/>
      <c r="L79" s="975"/>
      <c r="M79" s="975"/>
      <c r="N79" s="975"/>
      <c r="O79" s="975"/>
      <c r="P79" s="975"/>
      <c r="Q79" s="975"/>
      <c r="R79" s="975"/>
      <c r="S79" s="975"/>
      <c r="T79" s="975"/>
      <c r="U79" s="975"/>
      <c r="V79" s="975"/>
    </row>
    <row r="80" spans="1:35" ht="33.75" customHeight="1" x14ac:dyDescent="0.15">
      <c r="B80" s="425" t="s">
        <v>273</v>
      </c>
      <c r="C80" s="425"/>
      <c r="D80" s="425"/>
      <c r="E80" s="425"/>
      <c r="F80" s="425"/>
      <c r="G80" s="425"/>
      <c r="H80" s="425"/>
      <c r="I80" s="425"/>
      <c r="J80" s="425"/>
      <c r="K80" s="425"/>
      <c r="L80" s="425"/>
      <c r="M80" s="425"/>
      <c r="N80" s="425"/>
      <c r="O80" s="425"/>
      <c r="P80" s="425"/>
      <c r="Q80" s="425"/>
      <c r="R80" s="425"/>
      <c r="S80" s="425"/>
      <c r="T80" s="425"/>
      <c r="U80" s="425"/>
      <c r="V80" s="425"/>
    </row>
    <row r="81" spans="1:23" ht="18.75" customHeight="1" x14ac:dyDescent="0.15">
      <c r="A81" s="887" t="s">
        <v>520</v>
      </c>
      <c r="B81" s="887"/>
      <c r="C81" s="887"/>
      <c r="D81" s="887"/>
      <c r="E81" s="887"/>
      <c r="F81" s="887"/>
      <c r="G81" s="887"/>
      <c r="H81" s="887"/>
      <c r="I81" s="887"/>
      <c r="J81" s="887"/>
      <c r="K81" s="887"/>
      <c r="L81" s="887"/>
      <c r="M81" s="887"/>
      <c r="N81" s="887"/>
      <c r="O81" s="887"/>
      <c r="P81" s="887"/>
      <c r="Q81" s="887"/>
      <c r="R81"/>
      <c r="S81"/>
      <c r="T81"/>
      <c r="U81"/>
      <c r="V81"/>
      <c r="W81"/>
    </row>
    <row r="82" spans="1:23" ht="21" customHeight="1" x14ac:dyDescent="0.15">
      <c r="A82" s="86"/>
      <c r="B82" s="210" t="s">
        <v>243</v>
      </c>
      <c r="C82" s="69"/>
      <c r="D82" s="69"/>
      <c r="E82" s="69"/>
      <c r="G82" s="69"/>
      <c r="H82" s="69"/>
      <c r="I82" s="69"/>
      <c r="J82" s="69"/>
      <c r="K82" s="69"/>
      <c r="L82" s="69"/>
      <c r="P82" s="369"/>
      <c r="Q82" s="369"/>
      <c r="R82" s="369"/>
      <c r="S82" s="369"/>
      <c r="T82" s="369"/>
      <c r="U82" s="369"/>
      <c r="V82" s="369"/>
      <c r="W82" s="369"/>
    </row>
    <row r="83" spans="1:23" ht="36.6" customHeight="1" x14ac:dyDescent="0.15">
      <c r="A83" s="86"/>
      <c r="B83" s="1008" t="s">
        <v>549</v>
      </c>
      <c r="C83" s="1009"/>
      <c r="D83" s="1009"/>
      <c r="E83" s="1009"/>
      <c r="F83" s="1009"/>
      <c r="G83" s="1009"/>
      <c r="H83" s="1009"/>
      <c r="I83" s="1009"/>
      <c r="J83" s="1009"/>
      <c r="K83" s="1009"/>
      <c r="L83" s="1009"/>
      <c r="M83" s="1009"/>
      <c r="N83" s="1009"/>
      <c r="O83" s="1009"/>
      <c r="P83" s="1009"/>
      <c r="Q83" s="1009"/>
      <c r="R83" s="1009"/>
      <c r="S83" s="1009"/>
      <c r="T83" s="1009"/>
      <c r="U83" s="1009"/>
      <c r="V83" s="1009"/>
      <c r="W83" s="369"/>
    </row>
    <row r="84" spans="1:23" ht="49.9" customHeight="1" x14ac:dyDescent="0.15">
      <c r="A84" s="86"/>
      <c r="B84" s="1008" t="s">
        <v>550</v>
      </c>
      <c r="C84" s="1009"/>
      <c r="D84" s="1009"/>
      <c r="E84" s="1009"/>
      <c r="F84" s="1009"/>
      <c r="G84" s="1009"/>
      <c r="H84" s="1009"/>
      <c r="I84" s="1009"/>
      <c r="J84" s="1009"/>
      <c r="K84" s="1009"/>
      <c r="L84" s="1009"/>
      <c r="M84" s="1009"/>
      <c r="N84" s="1009"/>
      <c r="O84" s="1009"/>
      <c r="P84" s="1009"/>
      <c r="Q84" s="1009"/>
      <c r="R84" s="1009"/>
      <c r="S84" s="1009"/>
      <c r="T84" s="1009"/>
      <c r="U84" s="1009"/>
      <c r="V84" s="1009"/>
      <c r="W84" s="369"/>
    </row>
    <row r="85" spans="1:23" ht="18" customHeight="1" x14ac:dyDescent="0.15">
      <c r="A85" s="86"/>
      <c r="B85" s="376"/>
      <c r="C85" s="377"/>
      <c r="D85" s="377"/>
      <c r="E85" s="377"/>
      <c r="F85" s="377"/>
      <c r="G85" s="377"/>
      <c r="H85" s="377"/>
      <c r="I85" s="377"/>
      <c r="J85" s="377"/>
      <c r="K85" s="377"/>
      <c r="L85" s="377"/>
      <c r="M85" s="377"/>
      <c r="N85" s="377"/>
      <c r="O85" s="377"/>
      <c r="P85" s="377"/>
      <c r="Q85" s="377"/>
      <c r="R85" s="377"/>
      <c r="S85" s="377"/>
      <c r="T85" s="377"/>
      <c r="U85" s="377"/>
      <c r="V85" s="377"/>
      <c r="W85" s="373"/>
    </row>
    <row r="86" spans="1:23" ht="18" customHeight="1" x14ac:dyDescent="0.15">
      <c r="A86" s="86"/>
      <c r="B86" s="380" t="s">
        <v>529</v>
      </c>
      <c r="C86" s="377"/>
      <c r="D86" s="377"/>
      <c r="E86" s="377"/>
      <c r="F86" s="377"/>
      <c r="G86" s="377"/>
      <c r="H86" s="377"/>
      <c r="I86" s="377"/>
      <c r="J86" s="377"/>
      <c r="K86" s="377"/>
      <c r="L86" s="377"/>
      <c r="M86" s="377"/>
      <c r="N86" s="377"/>
      <c r="O86" s="377"/>
      <c r="P86" s="377"/>
      <c r="Q86" s="377"/>
      <c r="R86" s="377"/>
      <c r="S86" s="377"/>
      <c r="T86" s="377"/>
      <c r="U86" s="377"/>
      <c r="V86" s="373"/>
    </row>
    <row r="87" spans="1:23" ht="18" customHeight="1" x14ac:dyDescent="0.15">
      <c r="A87" s="86"/>
      <c r="B87" s="452" t="s">
        <v>540</v>
      </c>
      <c r="C87" s="452"/>
      <c r="D87" s="452"/>
      <c r="E87" s="452"/>
      <c r="F87" s="430" t="s">
        <v>541</v>
      </c>
      <c r="G87" s="430"/>
      <c r="H87" s="430"/>
      <c r="I87" s="381"/>
      <c r="J87" s="381"/>
      <c r="K87" s="381"/>
      <c r="L87" s="381"/>
      <c r="M87" s="381"/>
      <c r="N87" s="381"/>
      <c r="O87" s="381"/>
      <c r="P87" s="381"/>
      <c r="Q87" s="381"/>
      <c r="R87" s="381"/>
      <c r="S87" s="381"/>
      <c r="T87" s="381"/>
      <c r="U87" s="381"/>
      <c r="V87" s="378"/>
    </row>
    <row r="88" spans="1:23" ht="30" customHeight="1" x14ac:dyDescent="0.15">
      <c r="A88" s="86"/>
      <c r="B88" s="974"/>
      <c r="C88" s="719"/>
      <c r="D88" s="719"/>
      <c r="E88" s="379" t="s">
        <v>521</v>
      </c>
      <c r="F88" s="972"/>
      <c r="G88" s="973"/>
      <c r="H88" s="379" t="s">
        <v>521</v>
      </c>
      <c r="I88" s="381"/>
      <c r="J88" s="381"/>
      <c r="K88" s="381"/>
      <c r="L88" s="381"/>
      <c r="M88" s="381"/>
      <c r="N88" s="381"/>
      <c r="O88" s="381"/>
      <c r="P88" s="381"/>
      <c r="Q88" s="381"/>
      <c r="R88" s="381"/>
      <c r="S88" s="381"/>
      <c r="T88" s="381"/>
      <c r="U88" s="381"/>
      <c r="V88" s="378"/>
    </row>
    <row r="89" spans="1:23" ht="18" customHeight="1" x14ac:dyDescent="0.15">
      <c r="A89" s="86"/>
      <c r="B89" s="380"/>
      <c r="C89" s="377"/>
      <c r="D89" s="377"/>
      <c r="E89" s="377"/>
      <c r="F89" s="377"/>
      <c r="G89" s="377"/>
      <c r="H89" s="377"/>
      <c r="I89" s="377"/>
      <c r="J89" s="377"/>
      <c r="K89" s="377"/>
      <c r="L89" s="377"/>
      <c r="M89" s="377"/>
      <c r="N89" s="377"/>
      <c r="O89" s="377"/>
      <c r="P89" s="377"/>
      <c r="Q89" s="377"/>
      <c r="R89" s="377"/>
      <c r="S89" s="377"/>
      <c r="T89" s="377"/>
      <c r="U89" s="377"/>
      <c r="V89" s="373"/>
    </row>
    <row r="90" spans="1:23" ht="18" customHeight="1" x14ac:dyDescent="0.15">
      <c r="A90" s="86"/>
      <c r="B90" s="380" t="s">
        <v>523</v>
      </c>
      <c r="C90" s="401"/>
      <c r="D90" s="401"/>
      <c r="E90" s="401"/>
      <c r="F90" s="401"/>
      <c r="G90" s="401"/>
      <c r="H90" s="401"/>
      <c r="I90" s="401"/>
      <c r="J90" s="401"/>
      <c r="K90" s="401"/>
      <c r="L90" s="401"/>
      <c r="M90" s="401"/>
      <c r="N90" s="401"/>
      <c r="O90" s="401"/>
      <c r="P90" s="401"/>
      <c r="Q90" s="401"/>
      <c r="R90" s="401"/>
      <c r="S90" s="401"/>
      <c r="T90" s="401"/>
      <c r="U90" s="401"/>
      <c r="V90" s="400"/>
    </row>
    <row r="91" spans="1:23" ht="18" customHeight="1" x14ac:dyDescent="0.15">
      <c r="A91" s="86"/>
      <c r="B91" s="453" t="s">
        <v>524</v>
      </c>
      <c r="C91" s="624"/>
      <c r="D91" s="624"/>
      <c r="E91" s="454"/>
      <c r="F91" s="856" t="s">
        <v>526</v>
      </c>
      <c r="G91" s="857"/>
      <c r="H91" s="857"/>
      <c r="I91" s="857"/>
      <c r="J91" s="857"/>
      <c r="K91" s="857"/>
      <c r="L91" s="857"/>
      <c r="M91" s="857"/>
      <c r="N91" s="857"/>
      <c r="O91" s="857"/>
      <c r="P91" s="857"/>
      <c r="Q91" s="857"/>
      <c r="R91" s="857"/>
      <c r="S91" s="857"/>
      <c r="T91" s="857"/>
      <c r="U91" s="858"/>
      <c r="V91" s="400"/>
    </row>
    <row r="92" spans="1:23" ht="34.15" customHeight="1" x14ac:dyDescent="0.4">
      <c r="A92" s="86"/>
      <c r="B92" s="1006"/>
      <c r="C92" s="1007"/>
      <c r="D92" s="1007"/>
      <c r="E92" s="405" t="s">
        <v>524</v>
      </c>
      <c r="F92" s="878"/>
      <c r="G92" s="879"/>
      <c r="H92" s="879"/>
      <c r="I92" s="879"/>
      <c r="J92" s="879"/>
      <c r="K92" s="879"/>
      <c r="L92" s="879"/>
      <c r="M92" s="879"/>
      <c r="N92" s="879"/>
      <c r="O92" s="879"/>
      <c r="P92" s="879"/>
      <c r="Q92" s="879"/>
      <c r="R92" s="879"/>
      <c r="S92" s="879"/>
      <c r="T92" s="879"/>
      <c r="U92" s="880"/>
      <c r="V92" s="400"/>
    </row>
    <row r="93" spans="1:23" ht="34.15" customHeight="1" x14ac:dyDescent="0.4">
      <c r="A93" s="86"/>
      <c r="B93" s="1004"/>
      <c r="C93" s="1005"/>
      <c r="D93" s="1005"/>
      <c r="E93" s="403" t="s">
        <v>524</v>
      </c>
      <c r="F93" s="878"/>
      <c r="G93" s="879"/>
      <c r="H93" s="879"/>
      <c r="I93" s="879"/>
      <c r="J93" s="879"/>
      <c r="K93" s="879"/>
      <c r="L93" s="879"/>
      <c r="M93" s="879"/>
      <c r="N93" s="879"/>
      <c r="O93" s="879"/>
      <c r="P93" s="879"/>
      <c r="Q93" s="879"/>
      <c r="R93" s="879"/>
      <c r="S93" s="879"/>
      <c r="T93" s="879"/>
      <c r="U93" s="880"/>
      <c r="V93" s="400"/>
    </row>
    <row r="94" spans="1:23" ht="34.15" customHeight="1" x14ac:dyDescent="0.4">
      <c r="A94" s="86"/>
      <c r="B94" s="1004"/>
      <c r="C94" s="1005"/>
      <c r="D94" s="1005"/>
      <c r="E94" s="402" t="s">
        <v>524</v>
      </c>
      <c r="F94" s="878"/>
      <c r="G94" s="879"/>
      <c r="H94" s="879"/>
      <c r="I94" s="879"/>
      <c r="J94" s="879"/>
      <c r="K94" s="879"/>
      <c r="L94" s="879"/>
      <c r="M94" s="879"/>
      <c r="N94" s="879"/>
      <c r="O94" s="879"/>
      <c r="P94" s="879"/>
      <c r="Q94" s="879"/>
      <c r="R94" s="879"/>
      <c r="S94" s="879"/>
      <c r="T94" s="879"/>
      <c r="U94" s="880"/>
      <c r="V94" s="400"/>
    </row>
    <row r="95" spans="1:23" ht="34.15" customHeight="1" x14ac:dyDescent="0.4">
      <c r="A95" s="86"/>
      <c r="B95" s="1004"/>
      <c r="C95" s="1005"/>
      <c r="D95" s="1005"/>
      <c r="E95" s="403" t="s">
        <v>524</v>
      </c>
      <c r="F95" s="878"/>
      <c r="G95" s="879"/>
      <c r="H95" s="879"/>
      <c r="I95" s="879"/>
      <c r="J95" s="879"/>
      <c r="K95" s="879"/>
      <c r="L95" s="879"/>
      <c r="M95" s="879"/>
      <c r="N95" s="879"/>
      <c r="O95" s="879"/>
      <c r="P95" s="879"/>
      <c r="Q95" s="879"/>
      <c r="R95" s="879"/>
      <c r="S95" s="879"/>
      <c r="T95" s="879"/>
      <c r="U95" s="880"/>
      <c r="V95" s="400"/>
    </row>
    <row r="96" spans="1:23" ht="34.15" customHeight="1" x14ac:dyDescent="0.4">
      <c r="A96" s="86"/>
      <c r="B96" s="1004"/>
      <c r="C96" s="1005"/>
      <c r="D96" s="1005"/>
      <c r="E96" s="404" t="s">
        <v>524</v>
      </c>
      <c r="F96" s="878"/>
      <c r="G96" s="879"/>
      <c r="H96" s="879"/>
      <c r="I96" s="879"/>
      <c r="J96" s="879"/>
      <c r="K96" s="879"/>
      <c r="L96" s="879"/>
      <c r="M96" s="879"/>
      <c r="N96" s="879"/>
      <c r="O96" s="879"/>
      <c r="P96" s="879"/>
      <c r="Q96" s="879"/>
      <c r="R96" s="879"/>
      <c r="S96" s="879"/>
      <c r="T96" s="879"/>
      <c r="U96" s="880"/>
      <c r="V96" s="400"/>
    </row>
    <row r="97" spans="1:36" ht="18" customHeight="1" x14ac:dyDescent="0.15">
      <c r="A97" s="86"/>
      <c r="B97" s="380"/>
      <c r="C97" s="401"/>
      <c r="D97" s="401"/>
      <c r="E97" s="401"/>
      <c r="F97" s="401"/>
      <c r="G97" s="401"/>
      <c r="H97" s="401"/>
      <c r="I97" s="401"/>
      <c r="J97" s="401"/>
      <c r="K97" s="401"/>
      <c r="L97" s="401"/>
      <c r="M97" s="401"/>
      <c r="N97" s="401"/>
      <c r="O97" s="401"/>
      <c r="P97" s="401"/>
      <c r="Q97" s="401"/>
      <c r="R97" s="401"/>
      <c r="S97" s="401"/>
      <c r="T97" s="401"/>
      <c r="U97" s="401"/>
      <c r="V97" s="400"/>
    </row>
    <row r="98" spans="1:36" ht="18" customHeight="1" x14ac:dyDescent="0.15">
      <c r="A98" s="86"/>
      <c r="B98" s="380" t="s">
        <v>530</v>
      </c>
      <c r="C98" s="377"/>
      <c r="D98" s="377"/>
      <c r="E98" s="377"/>
      <c r="F98" s="377"/>
      <c r="G98" s="377"/>
      <c r="H98" s="377"/>
      <c r="P98" s="377"/>
      <c r="Q98" s="377"/>
      <c r="R98" s="377"/>
      <c r="S98" s="377"/>
      <c r="T98" s="377"/>
      <c r="U98" s="377"/>
      <c r="V98" s="377"/>
      <c r="W98" s="373"/>
    </row>
    <row r="99" spans="1:36" s="59" customFormat="1" ht="10.15" customHeight="1" x14ac:dyDescent="0.15">
      <c r="A99" s="14"/>
      <c r="B99" s="430" t="s">
        <v>64</v>
      </c>
      <c r="C99" s="794" t="s">
        <v>519</v>
      </c>
      <c r="D99" s="794"/>
      <c r="E99" s="794"/>
      <c r="F99" s="859"/>
      <c r="G99" s="862"/>
      <c r="H99" s="862"/>
      <c r="I99" s="495"/>
      <c r="J99" s="430" t="s">
        <v>66</v>
      </c>
      <c r="K99" s="430"/>
      <c r="L99" s="430"/>
      <c r="M99" s="430"/>
      <c r="N99" s="430"/>
      <c r="O99" s="430" t="s">
        <v>525</v>
      </c>
      <c r="P99" s="430"/>
      <c r="Q99" s="430"/>
      <c r="R99" s="430"/>
      <c r="S99" s="662" t="s">
        <v>534</v>
      </c>
      <c r="T99" s="869"/>
      <c r="U99" s="869"/>
      <c r="V99" s="870"/>
      <c r="W99" s="370"/>
      <c r="X99" s="370"/>
      <c r="Y99" s="370"/>
      <c r="AB99" s="202"/>
      <c r="AC99" s="371"/>
      <c r="AD99" s="371"/>
      <c r="AE99" s="371"/>
      <c r="AF99" s="371"/>
      <c r="AG99" s="204"/>
      <c r="AH99" s="204"/>
      <c r="AI99" s="204"/>
      <c r="AJ99" s="204"/>
    </row>
    <row r="100" spans="1:36" s="59" customFormat="1" ht="37.9" customHeight="1" x14ac:dyDescent="0.15">
      <c r="A100" s="14"/>
      <c r="B100" s="430"/>
      <c r="C100" s="794"/>
      <c r="D100" s="794"/>
      <c r="E100" s="794"/>
      <c r="F100" s="794"/>
      <c r="G100" s="859" t="s">
        <v>528</v>
      </c>
      <c r="H100" s="860"/>
      <c r="I100" s="861"/>
      <c r="J100" s="430"/>
      <c r="K100" s="430"/>
      <c r="L100" s="430"/>
      <c r="M100" s="430"/>
      <c r="N100" s="430"/>
      <c r="O100" s="430"/>
      <c r="P100" s="430"/>
      <c r="Q100" s="430"/>
      <c r="R100" s="430"/>
      <c r="S100" s="725"/>
      <c r="T100" s="871"/>
      <c r="U100" s="871"/>
      <c r="V100" s="726"/>
      <c r="W100" s="370"/>
      <c r="X100" s="370"/>
      <c r="Y100" s="370"/>
      <c r="AB100" s="202"/>
      <c r="AC100" s="371"/>
      <c r="AD100" s="371"/>
      <c r="AE100" s="371"/>
      <c r="AF100" s="371"/>
      <c r="AG100" s="204"/>
      <c r="AH100" s="204"/>
      <c r="AI100" s="204"/>
      <c r="AJ100" s="204"/>
    </row>
    <row r="101" spans="1:36" s="59" customFormat="1" ht="18.600000000000001" customHeight="1" x14ac:dyDescent="0.15">
      <c r="A101" s="14"/>
      <c r="B101" s="775" t="s">
        <v>35</v>
      </c>
      <c r="C101" s="863"/>
      <c r="D101" s="864"/>
      <c r="E101" s="864"/>
      <c r="F101" s="865"/>
      <c r="G101" s="863"/>
      <c r="H101" s="864"/>
      <c r="I101" s="865"/>
      <c r="J101" s="1000"/>
      <c r="K101" s="1000"/>
      <c r="L101" s="1001"/>
      <c r="M101" s="1002" t="s">
        <v>69</v>
      </c>
      <c r="N101" s="1003"/>
      <c r="O101" s="999">
        <f>C101*J101/10</f>
        <v>0</v>
      </c>
      <c r="P101" s="999"/>
      <c r="Q101" s="999"/>
      <c r="R101" s="999"/>
      <c r="S101" s="872">
        <f>IF(G101&gt;0,G101/C101,0)</f>
        <v>0</v>
      </c>
      <c r="T101" s="873"/>
      <c r="U101" s="873"/>
      <c r="V101" s="874"/>
      <c r="W101" s="370"/>
      <c r="X101" s="370"/>
      <c r="Y101" s="370"/>
      <c r="AB101" s="372"/>
      <c r="AC101" s="372"/>
      <c r="AD101" s="372"/>
      <c r="AE101" s="372"/>
      <c r="AF101" s="372"/>
      <c r="AG101" s="372"/>
      <c r="AH101" s="372"/>
      <c r="AI101" s="372"/>
      <c r="AJ101" s="372"/>
    </row>
    <row r="102" spans="1:36" s="59" customFormat="1" ht="18.600000000000001" customHeight="1" x14ac:dyDescent="0.15">
      <c r="A102" s="14"/>
      <c r="B102" s="759"/>
      <c r="C102" s="866"/>
      <c r="D102" s="867"/>
      <c r="E102" s="867"/>
      <c r="F102" s="868"/>
      <c r="G102" s="866"/>
      <c r="H102" s="867"/>
      <c r="I102" s="868"/>
      <c r="J102" s="1000"/>
      <c r="K102" s="1000"/>
      <c r="L102" s="1001"/>
      <c r="M102" s="1002"/>
      <c r="N102" s="1003"/>
      <c r="O102" s="999"/>
      <c r="P102" s="999"/>
      <c r="Q102" s="999"/>
      <c r="R102" s="999"/>
      <c r="S102" s="875"/>
      <c r="T102" s="876"/>
      <c r="U102" s="876"/>
      <c r="V102" s="877"/>
      <c r="W102" s="375"/>
      <c r="X102" s="375"/>
      <c r="Y102" s="375"/>
      <c r="AB102" s="374"/>
      <c r="AC102" s="374"/>
      <c r="AD102" s="374"/>
      <c r="AE102" s="374"/>
      <c r="AF102" s="374"/>
      <c r="AG102" s="374"/>
      <c r="AH102" s="374"/>
      <c r="AI102" s="374"/>
      <c r="AJ102" s="374"/>
    </row>
    <row r="103" spans="1:36" s="59" customFormat="1" ht="18.600000000000001" customHeight="1" x14ac:dyDescent="0.15">
      <c r="A103" s="14"/>
      <c r="B103" s="1010" t="s">
        <v>558</v>
      </c>
      <c r="C103" s="1010"/>
      <c r="D103" s="1010"/>
      <c r="E103" s="1010"/>
      <c r="F103" s="1010"/>
      <c r="G103" s="1010"/>
      <c r="H103" s="1010"/>
      <c r="I103" s="1010"/>
      <c r="J103" s="1010"/>
      <c r="K103" s="1010"/>
      <c r="L103" s="1010"/>
      <c r="M103" s="1010"/>
      <c r="N103" s="1010"/>
      <c r="O103" s="1010"/>
      <c r="P103" s="1010"/>
      <c r="Q103" s="1010"/>
      <c r="R103" s="1010"/>
      <c r="S103" s="1010"/>
      <c r="T103" s="1010"/>
      <c r="U103" s="1010"/>
      <c r="V103" s="1010"/>
      <c r="W103" s="411"/>
      <c r="X103" s="411"/>
      <c r="Y103" s="411"/>
      <c r="AB103" s="410"/>
      <c r="AC103" s="410"/>
      <c r="AD103" s="410"/>
      <c r="AE103" s="410"/>
      <c r="AF103" s="410"/>
      <c r="AG103" s="410"/>
      <c r="AH103" s="410"/>
      <c r="AI103" s="410"/>
      <c r="AJ103" s="410"/>
    </row>
    <row r="105" spans="1:36" ht="18" customHeight="1" x14ac:dyDescent="0.15">
      <c r="B105" s="30" t="s">
        <v>551</v>
      </c>
    </row>
    <row r="106" spans="1:36" ht="18" customHeight="1" x14ac:dyDescent="0.15">
      <c r="B106" s="662" t="s">
        <v>533</v>
      </c>
      <c r="C106" s="869"/>
      <c r="D106" s="869"/>
      <c r="E106" s="869"/>
      <c r="F106" s="870"/>
      <c r="G106" s="1015" t="s">
        <v>535</v>
      </c>
      <c r="H106" s="1016"/>
      <c r="I106" s="1016"/>
      <c r="J106" s="1016"/>
      <c r="K106" s="862"/>
      <c r="L106" s="862"/>
      <c r="M106" s="862"/>
      <c r="N106" s="495"/>
      <c r="O106" s="662" t="s">
        <v>534</v>
      </c>
      <c r="P106" s="869"/>
      <c r="Q106" s="869"/>
      <c r="R106" s="870"/>
      <c r="S106" s="662" t="s">
        <v>202</v>
      </c>
      <c r="T106" s="869"/>
      <c r="U106" s="869"/>
      <c r="V106" s="870"/>
    </row>
    <row r="107" spans="1:36" ht="18" customHeight="1" x14ac:dyDescent="0.15">
      <c r="B107" s="725"/>
      <c r="C107" s="871"/>
      <c r="D107" s="871"/>
      <c r="E107" s="871"/>
      <c r="F107" s="726"/>
      <c r="G107" s="1017"/>
      <c r="H107" s="1018"/>
      <c r="I107" s="1018"/>
      <c r="J107" s="1018"/>
      <c r="K107" s="859" t="s">
        <v>528</v>
      </c>
      <c r="L107" s="860"/>
      <c r="M107" s="860"/>
      <c r="N107" s="861"/>
      <c r="O107" s="725"/>
      <c r="P107" s="871"/>
      <c r="Q107" s="871"/>
      <c r="R107" s="726"/>
      <c r="S107" s="725"/>
      <c r="T107" s="871"/>
      <c r="U107" s="871"/>
      <c r="V107" s="726"/>
    </row>
    <row r="108" spans="1:36" ht="18" customHeight="1" x14ac:dyDescent="0.15">
      <c r="B108" s="1011"/>
      <c r="C108" s="1012"/>
      <c r="D108" s="1012"/>
      <c r="E108" s="1012"/>
      <c r="F108" s="1013"/>
      <c r="G108" s="1019"/>
      <c r="H108" s="1020"/>
      <c r="I108" s="1020"/>
      <c r="J108" s="1021"/>
      <c r="K108" s="1025"/>
      <c r="L108" s="1026"/>
      <c r="M108" s="1026"/>
      <c r="N108" s="1027"/>
      <c r="O108" s="872">
        <f>IF(K108&gt;0,K108/C108,0)</f>
        <v>0</v>
      </c>
      <c r="P108" s="873"/>
      <c r="Q108" s="873"/>
      <c r="R108" s="874"/>
      <c r="S108" s="993"/>
      <c r="T108" s="994"/>
      <c r="U108" s="994"/>
      <c r="V108" s="995"/>
    </row>
    <row r="109" spans="1:36" ht="18" customHeight="1" x14ac:dyDescent="0.15">
      <c r="B109" s="618"/>
      <c r="C109" s="1014"/>
      <c r="D109" s="1014"/>
      <c r="E109" s="1014"/>
      <c r="F109" s="619"/>
      <c r="G109" s="1022"/>
      <c r="H109" s="1023"/>
      <c r="I109" s="1023"/>
      <c r="J109" s="1024"/>
      <c r="K109" s="1028"/>
      <c r="L109" s="1029"/>
      <c r="M109" s="1029"/>
      <c r="N109" s="1030"/>
      <c r="O109" s="875"/>
      <c r="P109" s="876"/>
      <c r="Q109" s="876"/>
      <c r="R109" s="877"/>
      <c r="S109" s="996"/>
      <c r="T109" s="997"/>
      <c r="U109" s="997"/>
      <c r="V109" s="998"/>
    </row>
    <row r="110" spans="1:36" ht="18" customHeight="1" x14ac:dyDescent="0.15">
      <c r="B110" s="1011"/>
      <c r="C110" s="1012"/>
      <c r="D110" s="1012"/>
      <c r="E110" s="1012"/>
      <c r="F110" s="1013"/>
      <c r="G110" s="1019"/>
      <c r="H110" s="1020"/>
      <c r="I110" s="1020"/>
      <c r="J110" s="1021"/>
      <c r="K110" s="1025"/>
      <c r="L110" s="1026"/>
      <c r="M110" s="1026"/>
      <c r="N110" s="1027"/>
      <c r="O110" s="872">
        <f>IF(K110&gt;0,K110/C110,0)</f>
        <v>0</v>
      </c>
      <c r="P110" s="873"/>
      <c r="Q110" s="873"/>
      <c r="R110" s="874"/>
      <c r="S110" s="993"/>
      <c r="T110" s="994"/>
      <c r="U110" s="994"/>
      <c r="V110" s="995"/>
    </row>
    <row r="111" spans="1:36" ht="18" customHeight="1" x14ac:dyDescent="0.15">
      <c r="B111" s="618"/>
      <c r="C111" s="1014"/>
      <c r="D111" s="1014"/>
      <c r="E111" s="1014"/>
      <c r="F111" s="619"/>
      <c r="G111" s="1022"/>
      <c r="H111" s="1023"/>
      <c r="I111" s="1023"/>
      <c r="J111" s="1024"/>
      <c r="K111" s="1028"/>
      <c r="L111" s="1029"/>
      <c r="M111" s="1029"/>
      <c r="N111" s="1030"/>
      <c r="O111" s="875"/>
      <c r="P111" s="876"/>
      <c r="Q111" s="876"/>
      <c r="R111" s="877"/>
      <c r="S111" s="996"/>
      <c r="T111" s="997"/>
      <c r="U111" s="997"/>
      <c r="V111" s="998"/>
    </row>
    <row r="112" spans="1:36" ht="18" customHeight="1" x14ac:dyDescent="0.15">
      <c r="B112" s="1011"/>
      <c r="C112" s="1012"/>
      <c r="D112" s="1012"/>
      <c r="E112" s="1012"/>
      <c r="F112" s="1013"/>
      <c r="G112" s="1019"/>
      <c r="H112" s="1020"/>
      <c r="I112" s="1020"/>
      <c r="J112" s="1021"/>
      <c r="K112" s="1025"/>
      <c r="L112" s="1026"/>
      <c r="M112" s="1026"/>
      <c r="N112" s="1027"/>
      <c r="O112" s="872">
        <f>IF(K112&gt;0,K112/C112,0)</f>
        <v>0</v>
      </c>
      <c r="P112" s="873"/>
      <c r="Q112" s="873"/>
      <c r="R112" s="874"/>
      <c r="S112" s="993"/>
      <c r="T112" s="994"/>
      <c r="U112" s="994"/>
      <c r="V112" s="995"/>
    </row>
    <row r="113" spans="2:22" ht="18" customHeight="1" x14ac:dyDescent="0.15">
      <c r="B113" s="618"/>
      <c r="C113" s="1014"/>
      <c r="D113" s="1014"/>
      <c r="E113" s="1014"/>
      <c r="F113" s="619"/>
      <c r="G113" s="1022"/>
      <c r="H113" s="1023"/>
      <c r="I113" s="1023"/>
      <c r="J113" s="1024"/>
      <c r="K113" s="1028"/>
      <c r="L113" s="1029"/>
      <c r="M113" s="1029"/>
      <c r="N113" s="1030"/>
      <c r="O113" s="875"/>
      <c r="P113" s="876"/>
      <c r="Q113" s="876"/>
      <c r="R113" s="877"/>
      <c r="S113" s="996"/>
      <c r="T113" s="997"/>
      <c r="U113" s="997"/>
      <c r="V113" s="998"/>
    </row>
    <row r="114" spans="2:22" ht="18" customHeight="1" x14ac:dyDescent="0.15">
      <c r="B114" s="1011"/>
      <c r="C114" s="1012"/>
      <c r="D114" s="1012"/>
      <c r="E114" s="1012"/>
      <c r="F114" s="1013"/>
      <c r="G114" s="1019"/>
      <c r="H114" s="1020"/>
      <c r="I114" s="1020"/>
      <c r="J114" s="1021"/>
      <c r="K114" s="1025"/>
      <c r="L114" s="1026"/>
      <c r="M114" s="1026"/>
      <c r="N114" s="1027"/>
      <c r="O114" s="872">
        <f>IF(K114&gt;0,K114/C114,0)</f>
        <v>0</v>
      </c>
      <c r="P114" s="873"/>
      <c r="Q114" s="873"/>
      <c r="R114" s="874"/>
      <c r="S114" s="993"/>
      <c r="T114" s="994"/>
      <c r="U114" s="994"/>
      <c r="V114" s="995"/>
    </row>
    <row r="115" spans="2:22" ht="18" customHeight="1" x14ac:dyDescent="0.15">
      <c r="B115" s="618"/>
      <c r="C115" s="1014"/>
      <c r="D115" s="1014"/>
      <c r="E115" s="1014"/>
      <c r="F115" s="619"/>
      <c r="G115" s="1022"/>
      <c r="H115" s="1023"/>
      <c r="I115" s="1023"/>
      <c r="J115" s="1024"/>
      <c r="K115" s="1028"/>
      <c r="L115" s="1029"/>
      <c r="M115" s="1029"/>
      <c r="N115" s="1030"/>
      <c r="O115" s="875"/>
      <c r="P115" s="876"/>
      <c r="Q115" s="876"/>
      <c r="R115" s="877"/>
      <c r="S115" s="996"/>
      <c r="T115" s="997"/>
      <c r="U115" s="997"/>
      <c r="V115" s="998"/>
    </row>
    <row r="117" spans="2:22" ht="18" customHeight="1" x14ac:dyDescent="0.15">
      <c r="B117" s="30" t="s">
        <v>527</v>
      </c>
    </row>
    <row r="118" spans="2:22" ht="18" customHeight="1" x14ac:dyDescent="0.15">
      <c r="C118" s="30" t="s">
        <v>542</v>
      </c>
    </row>
    <row r="119" spans="2:22" ht="18" customHeight="1" x14ac:dyDescent="0.15">
      <c r="B119" s="59" t="s">
        <v>543</v>
      </c>
    </row>
  </sheetData>
  <dataConsolidate/>
  <mergeCells count="234">
    <mergeCell ref="B103:V103"/>
    <mergeCell ref="S114:V115"/>
    <mergeCell ref="O114:R115"/>
    <mergeCell ref="B106:F107"/>
    <mergeCell ref="B108:F109"/>
    <mergeCell ref="B110:F111"/>
    <mergeCell ref="B112:F113"/>
    <mergeCell ref="B114:F115"/>
    <mergeCell ref="G106:J107"/>
    <mergeCell ref="G108:J109"/>
    <mergeCell ref="G110:J111"/>
    <mergeCell ref="G112:J113"/>
    <mergeCell ref="G114:J115"/>
    <mergeCell ref="K106:N106"/>
    <mergeCell ref="K107:N107"/>
    <mergeCell ref="K108:N109"/>
    <mergeCell ref="K112:N113"/>
    <mergeCell ref="K110:N111"/>
    <mergeCell ref="K114:N115"/>
    <mergeCell ref="S106:V107"/>
    <mergeCell ref="S108:V109"/>
    <mergeCell ref="S110:V111"/>
    <mergeCell ref="O110:R111"/>
    <mergeCell ref="O112:R113"/>
    <mergeCell ref="S112:V113"/>
    <mergeCell ref="O106:R107"/>
    <mergeCell ref="O108:R109"/>
    <mergeCell ref="I64:L64"/>
    <mergeCell ref="O101:R102"/>
    <mergeCell ref="J101:L102"/>
    <mergeCell ref="C99:F100"/>
    <mergeCell ref="B99:B100"/>
    <mergeCell ref="O99:R100"/>
    <mergeCell ref="J99:N100"/>
    <mergeCell ref="M101:N102"/>
    <mergeCell ref="B101:B102"/>
    <mergeCell ref="C101:F102"/>
    <mergeCell ref="A81:Q81"/>
    <mergeCell ref="C67:E67"/>
    <mergeCell ref="B91:E91"/>
    <mergeCell ref="B93:D93"/>
    <mergeCell ref="B94:D94"/>
    <mergeCell ref="B95:D95"/>
    <mergeCell ref="B96:D96"/>
    <mergeCell ref="B92:D92"/>
    <mergeCell ref="B84:V84"/>
    <mergeCell ref="B83:V83"/>
    <mergeCell ref="B87:E87"/>
    <mergeCell ref="F87:H87"/>
    <mergeCell ref="F88:G88"/>
    <mergeCell ref="B88:D88"/>
    <mergeCell ref="G59:P59"/>
    <mergeCell ref="B79:V79"/>
    <mergeCell ref="I71:L71"/>
    <mergeCell ref="B68:B69"/>
    <mergeCell ref="C68:E68"/>
    <mergeCell ref="F68:G68"/>
    <mergeCell ref="I68:L68"/>
    <mergeCell ref="C69:E69"/>
    <mergeCell ref="F69:G69"/>
    <mergeCell ref="I69:L69"/>
    <mergeCell ref="I76:L76"/>
    <mergeCell ref="M76:P76"/>
    <mergeCell ref="N63:V72"/>
    <mergeCell ref="C63:E63"/>
    <mergeCell ref="F63:H63"/>
    <mergeCell ref="I63:L63"/>
    <mergeCell ref="B70:B71"/>
    <mergeCell ref="C70:E70"/>
    <mergeCell ref="F70:H71"/>
    <mergeCell ref="I70:L70"/>
    <mergeCell ref="C71:E71"/>
    <mergeCell ref="B64:B65"/>
    <mergeCell ref="C64:E64"/>
    <mergeCell ref="D60:J60"/>
    <mergeCell ref="M48:N48"/>
    <mergeCell ref="P48:S48"/>
    <mergeCell ref="I50:J50"/>
    <mergeCell ref="K50:L50"/>
    <mergeCell ref="M50:N50"/>
    <mergeCell ref="K60:L60"/>
    <mergeCell ref="M60:Q60"/>
    <mergeCell ref="R60:S60"/>
    <mergeCell ref="I57:V57"/>
    <mergeCell ref="G52:H52"/>
    <mergeCell ref="C54:D54"/>
    <mergeCell ref="E54:F54"/>
    <mergeCell ref="G54:P54"/>
    <mergeCell ref="Q54:R54"/>
    <mergeCell ref="D55:J55"/>
    <mergeCell ref="K55:L55"/>
    <mergeCell ref="M55:Q55"/>
    <mergeCell ref="R55:S55"/>
    <mergeCell ref="P50:S50"/>
    <mergeCell ref="I48:J48"/>
    <mergeCell ref="K48:L48"/>
    <mergeCell ref="C59:D59"/>
    <mergeCell ref="E59:F59"/>
    <mergeCell ref="B40:L40"/>
    <mergeCell ref="A42:Q42"/>
    <mergeCell ref="M44:N44"/>
    <mergeCell ref="I47:J47"/>
    <mergeCell ref="K47:L47"/>
    <mergeCell ref="M47:N47"/>
    <mergeCell ref="P47:S47"/>
    <mergeCell ref="Q59:R59"/>
    <mergeCell ref="B38:B39"/>
    <mergeCell ref="C38:E38"/>
    <mergeCell ref="F38:H39"/>
    <mergeCell ref="I38:L38"/>
    <mergeCell ref="C39:E39"/>
    <mergeCell ref="I39:L39"/>
    <mergeCell ref="B36:B37"/>
    <mergeCell ref="C36:E36"/>
    <mergeCell ref="F36:G36"/>
    <mergeCell ref="I36:L36"/>
    <mergeCell ref="C37:E37"/>
    <mergeCell ref="F37:G37"/>
    <mergeCell ref="I37:L37"/>
    <mergeCell ref="N31:W37"/>
    <mergeCell ref="B32:B33"/>
    <mergeCell ref="C32:E32"/>
    <mergeCell ref="F32:G32"/>
    <mergeCell ref="I32:L32"/>
    <mergeCell ref="C33:E33"/>
    <mergeCell ref="F33:G33"/>
    <mergeCell ref="B28:K28"/>
    <mergeCell ref="L28:P28"/>
    <mergeCell ref="Q28:U28"/>
    <mergeCell ref="B29:K29"/>
    <mergeCell ref="L29:P29"/>
    <mergeCell ref="Q29:U29"/>
    <mergeCell ref="I33:L33"/>
    <mergeCell ref="B34:B35"/>
    <mergeCell ref="C34:E34"/>
    <mergeCell ref="F34:G34"/>
    <mergeCell ref="I34:L34"/>
    <mergeCell ref="C35:E35"/>
    <mergeCell ref="F35:G35"/>
    <mergeCell ref="I35:L35"/>
    <mergeCell ref="C31:E31"/>
    <mergeCell ref="F31:H31"/>
    <mergeCell ref="I31:L31"/>
    <mergeCell ref="B26:K26"/>
    <mergeCell ref="L26:P26"/>
    <mergeCell ref="Q26:U26"/>
    <mergeCell ref="B27:K27"/>
    <mergeCell ref="L27:P27"/>
    <mergeCell ref="Q27:U27"/>
    <mergeCell ref="B24:K24"/>
    <mergeCell ref="L24:P24"/>
    <mergeCell ref="Q24:U24"/>
    <mergeCell ref="B25:K25"/>
    <mergeCell ref="L25:P25"/>
    <mergeCell ref="Q25:U25"/>
    <mergeCell ref="Q21:U21"/>
    <mergeCell ref="B22:K22"/>
    <mergeCell ref="L22:P22"/>
    <mergeCell ref="Q22:U22"/>
    <mergeCell ref="B23:K23"/>
    <mergeCell ref="L23:P23"/>
    <mergeCell ref="Q23:U23"/>
    <mergeCell ref="B15:D15"/>
    <mergeCell ref="E15:L15"/>
    <mergeCell ref="B16:D16"/>
    <mergeCell ref="E16:L16"/>
    <mergeCell ref="B21:K21"/>
    <mergeCell ref="L21:P21"/>
    <mergeCell ref="B12:B13"/>
    <mergeCell ref="C12:E12"/>
    <mergeCell ref="F12:H13"/>
    <mergeCell ref="I12:L12"/>
    <mergeCell ref="C13:E13"/>
    <mergeCell ref="I13:L13"/>
    <mergeCell ref="B10:B11"/>
    <mergeCell ref="C10:E10"/>
    <mergeCell ref="F10:G10"/>
    <mergeCell ref="I10:L10"/>
    <mergeCell ref="C11:E11"/>
    <mergeCell ref="F11:G11"/>
    <mergeCell ref="I11:L11"/>
    <mergeCell ref="N5:W11"/>
    <mergeCell ref="B6:B7"/>
    <mergeCell ref="C6:E6"/>
    <mergeCell ref="F6:G6"/>
    <mergeCell ref="I6:L6"/>
    <mergeCell ref="C7:E7"/>
    <mergeCell ref="F7:G7"/>
    <mergeCell ref="I7:L7"/>
    <mergeCell ref="B8:B9"/>
    <mergeCell ref="C8:E8"/>
    <mergeCell ref="F8:G8"/>
    <mergeCell ref="I8:L8"/>
    <mergeCell ref="C9:E9"/>
    <mergeCell ref="F9:G9"/>
    <mergeCell ref="I9:L9"/>
    <mergeCell ref="C5:E5"/>
    <mergeCell ref="F5:H5"/>
    <mergeCell ref="I5:L5"/>
    <mergeCell ref="B62:V62"/>
    <mergeCell ref="F67:G67"/>
    <mergeCell ref="I67:L67"/>
    <mergeCell ref="B80:V80"/>
    <mergeCell ref="B77:H77"/>
    <mergeCell ref="I77:L77"/>
    <mergeCell ref="M77:P77"/>
    <mergeCell ref="B78:H78"/>
    <mergeCell ref="I78:L78"/>
    <mergeCell ref="M78:P78"/>
    <mergeCell ref="B72:L72"/>
    <mergeCell ref="A74:M74"/>
    <mergeCell ref="B75:H75"/>
    <mergeCell ref="I75:L75"/>
    <mergeCell ref="M75:P75"/>
    <mergeCell ref="B76:H76"/>
    <mergeCell ref="C65:E65"/>
    <mergeCell ref="F65:G65"/>
    <mergeCell ref="I65:L65"/>
    <mergeCell ref="B66:B67"/>
    <mergeCell ref="C66:E66"/>
    <mergeCell ref="F66:G66"/>
    <mergeCell ref="I66:L66"/>
    <mergeCell ref="F64:G64"/>
    <mergeCell ref="F91:U91"/>
    <mergeCell ref="G100:I100"/>
    <mergeCell ref="G99:I99"/>
    <mergeCell ref="G101:I102"/>
    <mergeCell ref="S99:V100"/>
    <mergeCell ref="S101:V102"/>
    <mergeCell ref="F93:U93"/>
    <mergeCell ref="F94:U94"/>
    <mergeCell ref="F95:U95"/>
    <mergeCell ref="F96:U96"/>
    <mergeCell ref="F92:U92"/>
  </mergeCells>
  <phoneticPr fontId="4"/>
  <dataValidations count="4">
    <dataValidation type="whole" operator="greaterThanOrEqual" allowBlank="1" showInputMessage="1" showErrorMessage="1" error="小数点以下を切り捨て、整数で記入してください。" sqref="C6:E6 C8:E8 C10:E10 C32:E32 C34:E34 C36:E36 C64:E64 C66:E66 C68:E68">
      <formula1>0</formula1>
    </dataValidation>
    <dataValidation imeMode="off" allowBlank="1" showInputMessage="1" showErrorMessage="1" sqref="M76:O78 C12 C38 C70"/>
    <dataValidation type="whole" imeMode="off" operator="greaterThanOrEqual" allowBlank="1" showInputMessage="1" showErrorMessage="1" error="小数点以下を切り捨て、整数で入力してください。" sqref="C37:E37 C11:E11 C7:E7 C9:E9 C33:E33 C35:E35 C65:E65 C67:E67 C69:E69 G101 J101 C101 K108 K110 K112 K114">
      <formula1>0</formula1>
    </dataValidation>
    <dataValidation type="list" allowBlank="1" showInputMessage="1" showErrorMessage="1" sqref="I76:L78 L22:U28 M44">
      <formula1>B.○か空白</formula1>
    </dataValidation>
  </dataValidations>
  <printOptions horizontalCentered="1"/>
  <pageMargins left="0.59055118110236227" right="0.31496062992125984" top="0.55118110236220474" bottom="0.35433070866141736" header="0.31496062992125984" footer="0.31496062992125984"/>
  <pageSetup paperSize="9" scale="94" fitToWidth="0" fitToHeight="0" orientation="portrait" r:id="rId1"/>
  <rowBreaks count="2" manualBreakCount="2">
    <brk id="41" max="22" man="1"/>
    <brk id="80"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2"/>
  <sheetViews>
    <sheetView showGridLines="0" view="pageBreakPreview" zoomScale="85" zoomScaleNormal="55" zoomScaleSheetLayoutView="85" workbookViewId="0">
      <selection activeCell="B2" sqref="B2"/>
    </sheetView>
  </sheetViews>
  <sheetFormatPr defaultColWidth="4.875" defaultRowHeight="18.75" x14ac:dyDescent="0.15"/>
  <cols>
    <col min="1" max="1" width="2.25" style="382" customWidth="1"/>
    <col min="2" max="2" width="4.125" style="382" customWidth="1"/>
    <col min="3" max="3" width="26.875" style="382" customWidth="1"/>
    <col min="4" max="4" width="14" style="382" customWidth="1"/>
    <col min="5" max="5" width="7.375" style="382" customWidth="1"/>
    <col min="6" max="6" width="4.875" style="382" customWidth="1"/>
    <col min="7" max="7" width="29.5" style="382" customWidth="1"/>
    <col min="8" max="8" width="14" style="382" customWidth="1"/>
    <col min="9" max="9" width="7.375" style="382" customWidth="1"/>
    <col min="10" max="10" width="31.375" style="382" customWidth="1"/>
    <col min="11" max="11" width="3.125" style="382" customWidth="1"/>
    <col min="12" max="249" width="9" style="382" customWidth="1"/>
    <col min="250" max="250" width="2.25" style="382" customWidth="1"/>
    <col min="251" max="251" width="4.875" style="382" customWidth="1"/>
    <col min="252" max="252" width="25.875" style="382" customWidth="1"/>
    <col min="253" max="253" width="4.875" style="382" customWidth="1"/>
    <col min="254" max="254" width="25.875" style="382" customWidth="1"/>
    <col min="255" max="255" width="4.875" style="382" customWidth="1"/>
    <col min="256" max="256" width="25.875" style="382" customWidth="1"/>
    <col min="257" max="16384" width="4.875" style="382"/>
  </cols>
  <sheetData>
    <row r="1" spans="2:10" x14ac:dyDescent="0.15">
      <c r="B1" s="382" t="s">
        <v>539</v>
      </c>
    </row>
    <row r="2" spans="2:10" ht="22.5" x14ac:dyDescent="0.15">
      <c r="B2" s="397" t="s">
        <v>531</v>
      </c>
      <c r="C2" s="394"/>
      <c r="D2" s="394"/>
      <c r="E2" s="394"/>
      <c r="F2" s="394"/>
      <c r="G2" s="394"/>
      <c r="H2" s="394"/>
      <c r="I2" s="394"/>
      <c r="J2" s="394" t="s">
        <v>522</v>
      </c>
    </row>
    <row r="3" spans="2:10" s="395" customFormat="1" ht="24" customHeight="1" x14ac:dyDescent="0.15">
      <c r="D3" s="399"/>
      <c r="H3" s="399"/>
      <c r="J3" s="396"/>
    </row>
    <row r="4" spans="2:10" s="391" customFormat="1" ht="14.25" customHeight="1" x14ac:dyDescent="0.15">
      <c r="B4" s="393"/>
      <c r="C4" s="393"/>
      <c r="D4" s="398"/>
      <c r="E4" s="393"/>
      <c r="F4" s="394"/>
      <c r="G4" s="393"/>
      <c r="H4" s="398"/>
      <c r="I4" s="393"/>
      <c r="J4" s="392"/>
    </row>
    <row r="5" spans="2:10" x14ac:dyDescent="0.15">
      <c r="B5" s="386"/>
      <c r="C5" s="390"/>
      <c r="D5" s="389"/>
      <c r="E5" s="389"/>
      <c r="F5" s="389"/>
      <c r="G5" s="389"/>
      <c r="H5" s="389"/>
      <c r="I5" s="389"/>
      <c r="J5" s="388"/>
    </row>
    <row r="6" spans="2:10" x14ac:dyDescent="0.15">
      <c r="B6" s="386"/>
      <c r="C6" s="387"/>
      <c r="J6" s="386"/>
    </row>
    <row r="7" spans="2:10" x14ac:dyDescent="0.15">
      <c r="B7" s="386"/>
      <c r="C7" s="387"/>
      <c r="J7" s="386"/>
    </row>
    <row r="8" spans="2:10" x14ac:dyDescent="0.15">
      <c r="B8" s="386"/>
      <c r="C8" s="387"/>
      <c r="J8" s="386"/>
    </row>
    <row r="9" spans="2:10" x14ac:dyDescent="0.15">
      <c r="B9" s="386"/>
      <c r="C9" s="387"/>
      <c r="J9" s="386"/>
    </row>
    <row r="10" spans="2:10" x14ac:dyDescent="0.15">
      <c r="B10" s="386"/>
      <c r="C10" s="387"/>
      <c r="J10" s="386"/>
    </row>
    <row r="11" spans="2:10" x14ac:dyDescent="0.15">
      <c r="B11" s="386"/>
      <c r="C11" s="387"/>
      <c r="J11" s="386"/>
    </row>
    <row r="12" spans="2:10" x14ac:dyDescent="0.15">
      <c r="B12" s="386"/>
      <c r="C12" s="387"/>
      <c r="J12" s="386"/>
    </row>
    <row r="13" spans="2:10" x14ac:dyDescent="0.15">
      <c r="B13" s="386"/>
      <c r="C13" s="387"/>
      <c r="J13" s="386"/>
    </row>
    <row r="14" spans="2:10" x14ac:dyDescent="0.15">
      <c r="B14" s="386"/>
      <c r="C14" s="387"/>
      <c r="J14" s="386"/>
    </row>
    <row r="15" spans="2:10" x14ac:dyDescent="0.15">
      <c r="B15" s="386"/>
      <c r="C15" s="387"/>
      <c r="J15" s="386"/>
    </row>
    <row r="16" spans="2:10" x14ac:dyDescent="0.15">
      <c r="B16" s="386"/>
      <c r="C16" s="387"/>
      <c r="J16" s="386"/>
    </row>
    <row r="17" spans="2:10" x14ac:dyDescent="0.15">
      <c r="B17" s="386"/>
      <c r="C17" s="387"/>
      <c r="J17" s="386"/>
    </row>
    <row r="18" spans="2:10" x14ac:dyDescent="0.15">
      <c r="B18" s="386"/>
      <c r="C18" s="387"/>
      <c r="J18" s="386"/>
    </row>
    <row r="19" spans="2:10" x14ac:dyDescent="0.15">
      <c r="B19" s="386"/>
      <c r="C19" s="387"/>
      <c r="J19" s="386"/>
    </row>
    <row r="20" spans="2:10" x14ac:dyDescent="0.15">
      <c r="B20" s="386"/>
      <c r="C20" s="387"/>
      <c r="J20" s="386"/>
    </row>
    <row r="21" spans="2:10" x14ac:dyDescent="0.15">
      <c r="B21" s="386"/>
      <c r="C21" s="387"/>
      <c r="J21" s="386"/>
    </row>
    <row r="22" spans="2:10" x14ac:dyDescent="0.15">
      <c r="B22" s="386"/>
      <c r="C22" s="387"/>
      <c r="J22" s="386"/>
    </row>
    <row r="23" spans="2:10" x14ac:dyDescent="0.15">
      <c r="B23" s="386"/>
      <c r="C23" s="387"/>
      <c r="J23" s="386"/>
    </row>
    <row r="24" spans="2:10" x14ac:dyDescent="0.15">
      <c r="B24" s="386"/>
      <c r="C24" s="387"/>
      <c r="J24" s="386"/>
    </row>
    <row r="25" spans="2:10" x14ac:dyDescent="0.15">
      <c r="B25" s="386"/>
      <c r="C25" s="387"/>
      <c r="J25" s="386"/>
    </row>
    <row r="26" spans="2:10" x14ac:dyDescent="0.15">
      <c r="B26" s="386"/>
      <c r="C26" s="387"/>
      <c r="J26" s="386"/>
    </row>
    <row r="27" spans="2:10" x14ac:dyDescent="0.15">
      <c r="B27" s="386"/>
      <c r="C27" s="387"/>
      <c r="J27" s="386"/>
    </row>
    <row r="28" spans="2:10" x14ac:dyDescent="0.15">
      <c r="B28" s="386"/>
      <c r="C28" s="387"/>
      <c r="J28" s="386"/>
    </row>
    <row r="29" spans="2:10" x14ac:dyDescent="0.15">
      <c r="B29" s="386"/>
      <c r="C29" s="387"/>
      <c r="J29" s="386"/>
    </row>
    <row r="30" spans="2:10" x14ac:dyDescent="0.15">
      <c r="B30" s="386"/>
      <c r="C30" s="387"/>
      <c r="J30" s="386"/>
    </row>
    <row r="31" spans="2:10" x14ac:dyDescent="0.15">
      <c r="B31" s="386"/>
      <c r="C31" s="385"/>
      <c r="D31" s="384"/>
      <c r="E31" s="384"/>
      <c r="F31" s="384"/>
      <c r="G31" s="384"/>
      <c r="H31" s="384"/>
      <c r="I31" s="384"/>
      <c r="J31" s="383"/>
    </row>
    <row r="32" spans="2:10" x14ac:dyDescent="0.15">
      <c r="C32" s="382" t="s">
        <v>532</v>
      </c>
    </row>
  </sheetData>
  <phoneticPr fontId="4"/>
  <printOptions horizontalCentered="1"/>
  <pageMargins left="0.19685039370078741" right="0.19685039370078741" top="0.55118110236220474" bottom="0.35433070866141736" header="0.31496062992125984" footer="0.31496062992125984"/>
  <pageSetup paperSize="9" scale="96"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topLeftCell="E1" zoomScale="69" zoomScaleNormal="98" zoomScaleSheetLayoutView="69" workbookViewId="0">
      <selection activeCell="Q65" sqref="Q65"/>
    </sheetView>
  </sheetViews>
  <sheetFormatPr defaultColWidth="9" defaultRowHeight="16.5" x14ac:dyDescent="0.15"/>
  <cols>
    <col min="1" max="1" width="7.375" style="200" bestFit="1" customWidth="1"/>
    <col min="2" max="2" width="9.5" style="200" customWidth="1"/>
    <col min="3" max="3" width="9.25" style="200" customWidth="1"/>
    <col min="4" max="5" width="24.625" style="200" customWidth="1"/>
    <col min="6" max="6" width="9.5" style="200" customWidth="1"/>
    <col min="7" max="7" width="8.125" style="200" customWidth="1"/>
    <col min="8" max="8" width="29" style="200" customWidth="1"/>
    <col min="9" max="9" width="10.875" style="200" customWidth="1"/>
    <col min="10" max="10" width="19.125" style="200" customWidth="1"/>
    <col min="11" max="11" width="5.875" style="342" bestFit="1" customWidth="1"/>
    <col min="12" max="12" width="11.375" style="342" customWidth="1"/>
    <col min="13" max="13" width="17.875" style="342" customWidth="1"/>
    <col min="14" max="14" width="21.875" style="342" customWidth="1"/>
    <col min="15" max="15" width="48.25" style="342" customWidth="1"/>
    <col min="16" max="16" width="9" style="200"/>
    <col min="17" max="17" width="36" style="200" customWidth="1"/>
    <col min="18" max="18" width="33" style="200" customWidth="1"/>
    <col min="19" max="19" width="31.75" style="200" customWidth="1"/>
    <col min="20" max="20" width="64.25" style="200" customWidth="1"/>
    <col min="21" max="16384" width="9" style="200"/>
  </cols>
  <sheetData>
    <row r="1" spans="1:20" ht="42.75" customHeight="1" x14ac:dyDescent="0.15">
      <c r="A1" s="1043"/>
      <c r="B1" s="1043"/>
      <c r="C1" s="1043"/>
      <c r="D1" s="1043"/>
      <c r="E1" s="1043"/>
      <c r="F1" s="1043"/>
      <c r="G1" s="1043"/>
      <c r="H1" s="1043"/>
      <c r="I1" s="1043"/>
      <c r="J1" s="1043"/>
      <c r="K1" s="1044" t="s">
        <v>292</v>
      </c>
      <c r="L1" s="1045"/>
      <c r="M1" s="1045"/>
      <c r="N1" s="1045"/>
      <c r="O1" s="1046"/>
      <c r="P1" s="1047" t="s">
        <v>293</v>
      </c>
      <c r="Q1" s="1049" t="s">
        <v>294</v>
      </c>
      <c r="R1" s="274" t="s">
        <v>295</v>
      </c>
      <c r="S1" s="275"/>
      <c r="T1" s="276"/>
    </row>
    <row r="2" spans="1:20" ht="33" x14ac:dyDescent="0.15">
      <c r="A2" s="277" t="s">
        <v>296</v>
      </c>
      <c r="B2" s="278" t="s">
        <v>297</v>
      </c>
      <c r="C2" s="277" t="s">
        <v>298</v>
      </c>
      <c r="D2" s="278" t="s">
        <v>299</v>
      </c>
      <c r="E2" s="279" t="s">
        <v>300</v>
      </c>
      <c r="F2" s="279" t="s">
        <v>301</v>
      </c>
      <c r="G2" s="277" t="s">
        <v>302</v>
      </c>
      <c r="H2" s="277" t="s">
        <v>303</v>
      </c>
      <c r="I2" s="280" t="s">
        <v>304</v>
      </c>
      <c r="J2" s="278" t="s">
        <v>305</v>
      </c>
      <c r="K2" s="281" t="s">
        <v>306</v>
      </c>
      <c r="L2" s="282" t="s">
        <v>307</v>
      </c>
      <c r="M2" s="1050" t="s">
        <v>308</v>
      </c>
      <c r="N2" s="1051"/>
      <c r="O2" s="282" t="s">
        <v>111</v>
      </c>
      <c r="P2" s="1048"/>
      <c r="Q2" s="1049"/>
      <c r="R2" s="1040" t="s">
        <v>309</v>
      </c>
      <c r="S2" s="1041"/>
      <c r="T2" s="1042"/>
    </row>
    <row r="3" spans="1:20" ht="18" customHeight="1" x14ac:dyDescent="0.15">
      <c r="A3" s="283" t="s">
        <v>310</v>
      </c>
      <c r="B3" s="284" t="s">
        <v>311</v>
      </c>
      <c r="C3" s="285" t="s">
        <v>311</v>
      </c>
      <c r="D3" s="284" t="s">
        <v>312</v>
      </c>
      <c r="E3" s="283" t="s">
        <v>313</v>
      </c>
      <c r="F3" s="285" t="s">
        <v>314</v>
      </c>
      <c r="G3" s="283" t="s">
        <v>315</v>
      </c>
      <c r="H3" s="283" t="s">
        <v>316</v>
      </c>
      <c r="I3" s="286">
        <v>1</v>
      </c>
      <c r="J3" s="284" t="s">
        <v>317</v>
      </c>
      <c r="K3" s="287">
        <v>200</v>
      </c>
      <c r="L3" s="288" t="s">
        <v>318</v>
      </c>
      <c r="M3" s="288" t="s">
        <v>319</v>
      </c>
      <c r="N3" s="288" t="s">
        <v>319</v>
      </c>
      <c r="O3" s="288" t="s">
        <v>320</v>
      </c>
      <c r="P3" s="289"/>
      <c r="Q3" s="290"/>
      <c r="R3" s="1037" t="s">
        <v>321</v>
      </c>
      <c r="S3" s="1038"/>
      <c r="T3" s="1039"/>
    </row>
    <row r="4" spans="1:20" ht="18" customHeight="1" x14ac:dyDescent="0.15">
      <c r="A4" s="291" t="s">
        <v>322</v>
      </c>
      <c r="B4" s="292"/>
      <c r="C4" s="293" t="s">
        <v>323</v>
      </c>
      <c r="D4" s="294" t="s">
        <v>324</v>
      </c>
      <c r="E4" s="293" t="s">
        <v>325</v>
      </c>
      <c r="F4" s="293" t="s">
        <v>326</v>
      </c>
      <c r="G4" s="295" t="s">
        <v>327</v>
      </c>
      <c r="H4" s="293" t="s">
        <v>328</v>
      </c>
      <c r="I4" s="296">
        <v>2</v>
      </c>
      <c r="J4" s="294" t="s">
        <v>329</v>
      </c>
      <c r="K4" s="287">
        <v>300</v>
      </c>
      <c r="L4" s="288" t="s">
        <v>318</v>
      </c>
      <c r="M4" s="288" t="s">
        <v>330</v>
      </c>
      <c r="N4" s="288" t="s">
        <v>330</v>
      </c>
      <c r="O4" s="288" t="s">
        <v>331</v>
      </c>
      <c r="P4" s="289"/>
      <c r="Q4" s="290"/>
      <c r="R4" s="1040" t="s">
        <v>332</v>
      </c>
      <c r="S4" s="1041"/>
      <c r="T4" s="1042"/>
    </row>
    <row r="5" spans="1:20" ht="18" customHeight="1" x14ac:dyDescent="0.15">
      <c r="C5" s="291" t="s">
        <v>333</v>
      </c>
      <c r="D5" s="294" t="s">
        <v>334</v>
      </c>
      <c r="E5" s="293" t="s">
        <v>335</v>
      </c>
      <c r="F5" s="297" t="s">
        <v>336</v>
      </c>
      <c r="G5" s="298"/>
      <c r="H5" s="293" t="s">
        <v>337</v>
      </c>
      <c r="I5" s="298"/>
      <c r="J5" s="294" t="s">
        <v>338</v>
      </c>
      <c r="K5" s="289"/>
      <c r="L5" s="289"/>
      <c r="M5" s="289"/>
      <c r="N5" s="289"/>
      <c r="O5" s="289"/>
      <c r="P5" s="289"/>
      <c r="Q5" s="290"/>
      <c r="R5" s="1040" t="s">
        <v>339</v>
      </c>
      <c r="S5" s="1041"/>
      <c r="T5" s="1042"/>
    </row>
    <row r="6" spans="1:20" ht="18" customHeight="1" x14ac:dyDescent="0.15">
      <c r="D6" s="294" t="s">
        <v>340</v>
      </c>
      <c r="E6" s="293" t="s">
        <v>341</v>
      </c>
      <c r="F6" s="299"/>
      <c r="G6" s="300"/>
      <c r="H6" s="293" t="s">
        <v>342</v>
      </c>
      <c r="J6" s="294" t="s">
        <v>343</v>
      </c>
      <c r="K6" s="287">
        <v>1</v>
      </c>
      <c r="L6" s="288" t="s">
        <v>344</v>
      </c>
      <c r="M6" s="288" t="s">
        <v>345</v>
      </c>
      <c r="N6" s="288" t="s">
        <v>346</v>
      </c>
      <c r="O6" s="288" t="s">
        <v>347</v>
      </c>
      <c r="P6" s="301"/>
      <c r="Q6" s="290"/>
      <c r="R6" s="302" t="s">
        <v>348</v>
      </c>
      <c r="S6" s="290"/>
      <c r="T6" s="300"/>
    </row>
    <row r="7" spans="1:20" ht="18" customHeight="1" x14ac:dyDescent="0.15">
      <c r="A7" s="303"/>
      <c r="B7" s="303"/>
      <c r="C7" s="303"/>
      <c r="D7" s="304" t="s">
        <v>349</v>
      </c>
      <c r="E7" s="293" t="s">
        <v>350</v>
      </c>
      <c r="F7" s="302"/>
      <c r="G7" s="300"/>
      <c r="H7" s="293" t="s">
        <v>351</v>
      </c>
      <c r="I7" s="303"/>
      <c r="J7" s="294" t="s">
        <v>352</v>
      </c>
      <c r="K7" s="287">
        <v>2</v>
      </c>
      <c r="L7" s="288" t="s">
        <v>344</v>
      </c>
      <c r="M7" s="288" t="s">
        <v>345</v>
      </c>
      <c r="N7" s="288" t="s">
        <v>190</v>
      </c>
      <c r="O7" s="288" t="s">
        <v>353</v>
      </c>
      <c r="P7" s="305"/>
      <c r="Q7" s="290"/>
      <c r="R7" s="1040" t="s">
        <v>354</v>
      </c>
      <c r="S7" s="1041"/>
      <c r="T7" s="1042"/>
    </row>
    <row r="8" spans="1:20" ht="18" customHeight="1" x14ac:dyDescent="0.15">
      <c r="A8" s="303"/>
      <c r="B8" s="303"/>
      <c r="C8" s="303"/>
      <c r="D8" s="303"/>
      <c r="E8" s="293" t="s">
        <v>355</v>
      </c>
      <c r="F8" s="302"/>
      <c r="G8" s="300"/>
      <c r="H8" s="293" t="s">
        <v>356</v>
      </c>
      <c r="I8" s="303"/>
      <c r="J8" s="294" t="s">
        <v>357</v>
      </c>
      <c r="K8" s="287">
        <v>3</v>
      </c>
      <c r="L8" s="288" t="s">
        <v>344</v>
      </c>
      <c r="M8" s="288" t="s">
        <v>128</v>
      </c>
      <c r="N8" s="288" t="s">
        <v>128</v>
      </c>
      <c r="O8" s="288" t="s">
        <v>506</v>
      </c>
      <c r="P8" s="305"/>
      <c r="Q8" s="290"/>
      <c r="R8" s="1040"/>
      <c r="S8" s="1041"/>
      <c r="T8" s="1042"/>
    </row>
    <row r="9" spans="1:20" ht="18" customHeight="1" x14ac:dyDescent="0.15">
      <c r="A9" s="303"/>
      <c r="B9" s="303"/>
      <c r="C9" s="303"/>
      <c r="D9" s="303"/>
      <c r="E9" s="293" t="s">
        <v>358</v>
      </c>
      <c r="F9" s="302"/>
      <c r="G9" s="300"/>
      <c r="H9" s="293" t="s">
        <v>359</v>
      </c>
      <c r="I9" s="303"/>
      <c r="J9" s="294" t="s">
        <v>360</v>
      </c>
      <c r="K9" s="287">
        <v>4</v>
      </c>
      <c r="L9" s="288" t="s">
        <v>344</v>
      </c>
      <c r="M9" s="288" t="s">
        <v>196</v>
      </c>
      <c r="N9" s="288" t="s">
        <v>361</v>
      </c>
      <c r="O9" s="288" t="s">
        <v>362</v>
      </c>
      <c r="P9" s="305"/>
      <c r="Q9" s="290"/>
      <c r="R9" s="1037" t="s">
        <v>363</v>
      </c>
      <c r="S9" s="1038"/>
      <c r="T9" s="1039"/>
    </row>
    <row r="10" spans="1:20" ht="18" customHeight="1" x14ac:dyDescent="0.15">
      <c r="A10" s="303"/>
      <c r="B10" s="303"/>
      <c r="C10" s="303"/>
      <c r="D10" s="303"/>
      <c r="E10" s="293" t="s">
        <v>364</v>
      </c>
      <c r="F10" s="302"/>
      <c r="G10" s="300"/>
      <c r="H10" s="293" t="s">
        <v>365</v>
      </c>
      <c r="I10" s="303"/>
      <c r="J10" s="304" t="s">
        <v>366</v>
      </c>
      <c r="K10" s="287">
        <v>5</v>
      </c>
      <c r="L10" s="288" t="s">
        <v>344</v>
      </c>
      <c r="M10" s="288" t="s">
        <v>196</v>
      </c>
      <c r="N10" s="288" t="s">
        <v>361</v>
      </c>
      <c r="O10" s="288" t="s">
        <v>367</v>
      </c>
      <c r="P10" s="305"/>
      <c r="Q10" s="290"/>
      <c r="R10" s="1031" t="s">
        <v>368</v>
      </c>
      <c r="S10" s="1032"/>
      <c r="T10" s="1033"/>
    </row>
    <row r="11" spans="1:20" ht="18" customHeight="1" x14ac:dyDescent="0.15">
      <c r="A11" s="303"/>
      <c r="B11" s="303"/>
      <c r="C11" s="303"/>
      <c r="D11" s="303"/>
      <c r="E11" s="291" t="s">
        <v>369</v>
      </c>
      <c r="F11" s="302"/>
      <c r="G11" s="300"/>
      <c r="H11" s="293" t="s">
        <v>370</v>
      </c>
      <c r="I11" s="303"/>
      <c r="J11" s="303"/>
      <c r="K11" s="287">
        <v>6</v>
      </c>
      <c r="L11" s="288" t="s">
        <v>344</v>
      </c>
      <c r="M11" s="288" t="s">
        <v>196</v>
      </c>
      <c r="N11" s="288" t="s">
        <v>361</v>
      </c>
      <c r="O11" s="288" t="s">
        <v>371</v>
      </c>
      <c r="P11" s="305"/>
      <c r="Q11" s="290"/>
      <c r="R11" s="306" t="s">
        <v>372</v>
      </c>
      <c r="S11" s="307"/>
      <c r="T11" s="308"/>
    </row>
    <row r="12" spans="1:20" ht="18" customHeight="1" x14ac:dyDescent="0.15">
      <c r="A12" s="303"/>
      <c r="B12" s="303"/>
      <c r="C12" s="303"/>
      <c r="D12" s="303"/>
      <c r="E12" s="303"/>
      <c r="F12" s="303"/>
      <c r="G12" s="303"/>
      <c r="H12" s="293" t="s">
        <v>373</v>
      </c>
      <c r="I12" s="303"/>
      <c r="J12" s="303"/>
      <c r="K12" s="287">
        <v>7</v>
      </c>
      <c r="L12" s="288" t="s">
        <v>344</v>
      </c>
      <c r="M12" s="288" t="s">
        <v>196</v>
      </c>
      <c r="N12" s="288" t="s">
        <v>45</v>
      </c>
      <c r="O12" s="288" t="s">
        <v>374</v>
      </c>
      <c r="P12" s="305"/>
      <c r="Q12" s="290"/>
      <c r="R12" s="309" t="s">
        <v>375</v>
      </c>
      <c r="S12" s="310"/>
      <c r="T12" s="311"/>
    </row>
    <row r="13" spans="1:20" ht="18" customHeight="1" x14ac:dyDescent="0.15">
      <c r="H13" s="293" t="s">
        <v>376</v>
      </c>
      <c r="K13" s="287">
        <v>8</v>
      </c>
      <c r="L13" s="288" t="s">
        <v>344</v>
      </c>
      <c r="M13" s="288" t="s">
        <v>196</v>
      </c>
      <c r="N13" s="288" t="s">
        <v>45</v>
      </c>
      <c r="O13" s="288" t="s">
        <v>377</v>
      </c>
      <c r="P13" s="305"/>
      <c r="R13" s="309" t="s">
        <v>378</v>
      </c>
      <c r="S13" s="310"/>
      <c r="T13" s="311"/>
    </row>
    <row r="14" spans="1:20" ht="18" customHeight="1" x14ac:dyDescent="0.15">
      <c r="H14" s="293" t="s">
        <v>379</v>
      </c>
      <c r="K14" s="287">
        <v>9</v>
      </c>
      <c r="L14" s="288" t="s">
        <v>344</v>
      </c>
      <c r="M14" s="288" t="s">
        <v>196</v>
      </c>
      <c r="N14" s="288" t="s">
        <v>45</v>
      </c>
      <c r="O14" s="288" t="s">
        <v>380</v>
      </c>
      <c r="P14" s="305"/>
      <c r="R14" s="309" t="s">
        <v>381</v>
      </c>
      <c r="S14" s="310"/>
      <c r="T14" s="311"/>
    </row>
    <row r="15" spans="1:20" ht="18" customHeight="1" x14ac:dyDescent="0.15">
      <c r="H15" s="297" t="s">
        <v>382</v>
      </c>
      <c r="K15" s="287">
        <v>10</v>
      </c>
      <c r="L15" s="288" t="s">
        <v>344</v>
      </c>
      <c r="M15" s="288" t="s">
        <v>196</v>
      </c>
      <c r="N15" s="288" t="s">
        <v>46</v>
      </c>
      <c r="O15" s="288" t="s">
        <v>383</v>
      </c>
      <c r="P15" s="305"/>
      <c r="R15" s="309" t="s">
        <v>384</v>
      </c>
      <c r="S15" s="310"/>
      <c r="T15" s="311"/>
    </row>
    <row r="16" spans="1:20" ht="18" customHeight="1" x14ac:dyDescent="0.15">
      <c r="K16" s="287">
        <v>11</v>
      </c>
      <c r="L16" s="288" t="s">
        <v>344</v>
      </c>
      <c r="M16" s="288" t="s">
        <v>196</v>
      </c>
      <c r="N16" s="288" t="s">
        <v>46</v>
      </c>
      <c r="O16" s="288" t="s">
        <v>385</v>
      </c>
      <c r="P16" s="305"/>
      <c r="R16" s="312"/>
      <c r="S16" s="313"/>
      <c r="T16" s="314"/>
    </row>
    <row r="17" spans="11:22" ht="18" customHeight="1" x14ac:dyDescent="0.15">
      <c r="K17" s="287">
        <v>12</v>
      </c>
      <c r="L17" s="288" t="s">
        <v>344</v>
      </c>
      <c r="M17" s="288" t="s">
        <v>196</v>
      </c>
      <c r="N17" s="288" t="s">
        <v>46</v>
      </c>
      <c r="O17" s="288" t="s">
        <v>386</v>
      </c>
      <c r="P17" s="305"/>
      <c r="R17" s="312" t="s">
        <v>387</v>
      </c>
      <c r="S17" s="290"/>
      <c r="T17" s="300"/>
    </row>
    <row r="18" spans="11:22" ht="18" customHeight="1" x14ac:dyDescent="0.15">
      <c r="K18" s="287">
        <v>13</v>
      </c>
      <c r="L18" s="288" t="s">
        <v>344</v>
      </c>
      <c r="M18" s="288" t="s">
        <v>196</v>
      </c>
      <c r="N18" s="288" t="s">
        <v>47</v>
      </c>
      <c r="O18" s="288" t="s">
        <v>388</v>
      </c>
      <c r="P18" s="305"/>
      <c r="R18" s="306" t="s">
        <v>389</v>
      </c>
      <c r="S18" s="313"/>
      <c r="T18" s="314"/>
    </row>
    <row r="19" spans="11:22" ht="18" customHeight="1" x14ac:dyDescent="0.15">
      <c r="K19" s="287">
        <v>14</v>
      </c>
      <c r="L19" s="288" t="s">
        <v>344</v>
      </c>
      <c r="M19" s="288" t="s">
        <v>196</v>
      </c>
      <c r="N19" s="288" t="s">
        <v>47</v>
      </c>
      <c r="O19" s="288" t="s">
        <v>390</v>
      </c>
      <c r="P19" s="305"/>
      <c r="R19" s="309" t="s">
        <v>391</v>
      </c>
      <c r="S19" s="313"/>
      <c r="T19" s="314"/>
      <c r="V19" s="315"/>
    </row>
    <row r="20" spans="11:22" ht="18" customHeight="1" x14ac:dyDescent="0.15">
      <c r="K20" s="287">
        <v>15</v>
      </c>
      <c r="L20" s="288" t="s">
        <v>344</v>
      </c>
      <c r="M20" s="288" t="s">
        <v>196</v>
      </c>
      <c r="N20" s="288" t="s">
        <v>47</v>
      </c>
      <c r="O20" s="288" t="s">
        <v>392</v>
      </c>
      <c r="P20" s="305"/>
      <c r="R20" s="309" t="s">
        <v>393</v>
      </c>
      <c r="S20" s="313"/>
      <c r="T20" s="314"/>
      <c r="V20" s="315"/>
    </row>
    <row r="21" spans="11:22" ht="18" customHeight="1" x14ac:dyDescent="0.15">
      <c r="K21" s="287">
        <v>16</v>
      </c>
      <c r="L21" s="288" t="s">
        <v>344</v>
      </c>
      <c r="M21" s="288" t="s">
        <v>196</v>
      </c>
      <c r="N21" s="288" t="s">
        <v>145</v>
      </c>
      <c r="O21" s="288" t="s">
        <v>394</v>
      </c>
      <c r="P21" s="305"/>
      <c r="R21" s="309" t="s">
        <v>395</v>
      </c>
      <c r="S21" s="313"/>
      <c r="T21" s="314"/>
    </row>
    <row r="22" spans="11:22" ht="18" customHeight="1" x14ac:dyDescent="0.15">
      <c r="K22" s="287">
        <v>17</v>
      </c>
      <c r="L22" s="288" t="s">
        <v>344</v>
      </c>
      <c r="M22" s="288" t="s">
        <v>396</v>
      </c>
      <c r="N22" s="288" t="s">
        <v>396</v>
      </c>
      <c r="O22" s="288" t="s">
        <v>397</v>
      </c>
      <c r="P22" s="305"/>
      <c r="R22" s="309" t="s">
        <v>398</v>
      </c>
      <c r="S22" s="313"/>
      <c r="T22" s="314"/>
    </row>
    <row r="23" spans="11:22" ht="18" customHeight="1" x14ac:dyDescent="0.15">
      <c r="K23" s="287">
        <v>18</v>
      </c>
      <c r="L23" s="288" t="s">
        <v>344</v>
      </c>
      <c r="M23" s="288" t="s">
        <v>396</v>
      </c>
      <c r="N23" s="288" t="s">
        <v>396</v>
      </c>
      <c r="O23" s="288" t="s">
        <v>399</v>
      </c>
      <c r="P23" s="305"/>
      <c r="R23" s="309" t="s">
        <v>400</v>
      </c>
      <c r="S23" s="313"/>
      <c r="T23" s="314"/>
    </row>
    <row r="24" spans="11:22" ht="18" customHeight="1" x14ac:dyDescent="0.15">
      <c r="K24" s="287">
        <v>19</v>
      </c>
      <c r="L24" s="288" t="s">
        <v>344</v>
      </c>
      <c r="M24" s="288" t="s">
        <v>396</v>
      </c>
      <c r="N24" s="288" t="s">
        <v>396</v>
      </c>
      <c r="O24" s="288" t="s">
        <v>401</v>
      </c>
      <c r="P24" s="305"/>
      <c r="R24" s="309" t="s">
        <v>402</v>
      </c>
      <c r="S24" s="313"/>
      <c r="T24" s="314"/>
    </row>
    <row r="25" spans="11:22" ht="18" customHeight="1" x14ac:dyDescent="0.15">
      <c r="K25" s="287">
        <v>20</v>
      </c>
      <c r="L25" s="288" t="s">
        <v>344</v>
      </c>
      <c r="M25" s="288" t="s">
        <v>396</v>
      </c>
      <c r="N25" s="288" t="s">
        <v>396</v>
      </c>
      <c r="O25" s="288" t="s">
        <v>403</v>
      </c>
      <c r="P25" s="305"/>
      <c r="R25" s="309"/>
      <c r="S25" s="313"/>
      <c r="T25" s="314"/>
    </row>
    <row r="26" spans="11:22" ht="18" customHeight="1" x14ac:dyDescent="0.15">
      <c r="K26" s="287">
        <v>21</v>
      </c>
      <c r="L26" s="288" t="s">
        <v>344</v>
      </c>
      <c r="M26" s="288" t="s">
        <v>396</v>
      </c>
      <c r="N26" s="288" t="s">
        <v>396</v>
      </c>
      <c r="O26" s="288" t="s">
        <v>404</v>
      </c>
      <c r="P26" s="305"/>
      <c r="R26" s="306" t="s">
        <v>405</v>
      </c>
      <c r="S26" s="313"/>
      <c r="T26" s="314"/>
    </row>
    <row r="27" spans="11:22" ht="18" customHeight="1" x14ac:dyDescent="0.15">
      <c r="K27" s="287">
        <v>22</v>
      </c>
      <c r="L27" s="288" t="s">
        <v>344</v>
      </c>
      <c r="M27" s="288" t="s">
        <v>396</v>
      </c>
      <c r="N27" s="288" t="s">
        <v>396</v>
      </c>
      <c r="O27" s="288" t="s">
        <v>406</v>
      </c>
      <c r="P27" s="305"/>
      <c r="R27" s="309" t="s">
        <v>407</v>
      </c>
      <c r="S27" s="313"/>
      <c r="T27" s="314"/>
    </row>
    <row r="28" spans="11:22" ht="18" customHeight="1" x14ac:dyDescent="0.15">
      <c r="K28" s="287">
        <v>23</v>
      </c>
      <c r="L28" s="288" t="s">
        <v>344</v>
      </c>
      <c r="M28" s="288" t="s">
        <v>396</v>
      </c>
      <c r="N28" s="288" t="s">
        <v>396</v>
      </c>
      <c r="O28" s="288" t="s">
        <v>408</v>
      </c>
      <c r="P28" s="305"/>
      <c r="R28" s="309" t="s">
        <v>409</v>
      </c>
      <c r="S28" s="313"/>
      <c r="T28" s="314"/>
    </row>
    <row r="29" spans="11:22" ht="18" customHeight="1" x14ac:dyDescent="0.15">
      <c r="K29" s="287">
        <v>24</v>
      </c>
      <c r="L29" s="288" t="s">
        <v>410</v>
      </c>
      <c r="M29" s="288" t="s">
        <v>411</v>
      </c>
      <c r="N29" s="288" t="s">
        <v>412</v>
      </c>
      <c r="O29" s="288" t="s">
        <v>413</v>
      </c>
      <c r="P29" s="305"/>
      <c r="R29" s="302"/>
      <c r="S29" s="290"/>
      <c r="T29" s="300"/>
    </row>
    <row r="30" spans="11:22" ht="18" customHeight="1" x14ac:dyDescent="0.15">
      <c r="K30" s="287">
        <v>25</v>
      </c>
      <c r="L30" s="288" t="s">
        <v>410</v>
      </c>
      <c r="M30" s="288" t="s">
        <v>411</v>
      </c>
      <c r="N30" s="288" t="s">
        <v>412</v>
      </c>
      <c r="O30" s="288" t="s">
        <v>414</v>
      </c>
      <c r="P30" s="305"/>
      <c r="R30" s="312" t="s">
        <v>415</v>
      </c>
      <c r="S30" s="313"/>
      <c r="T30" s="314"/>
    </row>
    <row r="31" spans="11:22" ht="18" customHeight="1" x14ac:dyDescent="0.15">
      <c r="K31" s="287">
        <v>26</v>
      </c>
      <c r="L31" s="288" t="s">
        <v>410</v>
      </c>
      <c r="M31" s="288" t="s">
        <v>411</v>
      </c>
      <c r="N31" s="288" t="s">
        <v>412</v>
      </c>
      <c r="O31" s="288" t="s">
        <v>416</v>
      </c>
      <c r="P31" s="305"/>
      <c r="R31" s="1034" t="s">
        <v>417</v>
      </c>
      <c r="S31" s="1035"/>
      <c r="T31" s="1036"/>
    </row>
    <row r="32" spans="11:22" ht="18" customHeight="1" x14ac:dyDescent="0.15">
      <c r="K32" s="287">
        <v>27</v>
      </c>
      <c r="L32" s="288" t="s">
        <v>410</v>
      </c>
      <c r="M32" s="288" t="s">
        <v>411</v>
      </c>
      <c r="N32" s="288" t="s">
        <v>412</v>
      </c>
      <c r="O32" s="288" t="s">
        <v>418</v>
      </c>
      <c r="P32" s="305"/>
      <c r="R32" s="309" t="s">
        <v>419</v>
      </c>
      <c r="S32" s="313"/>
      <c r="T32" s="314"/>
    </row>
    <row r="33" spans="11:20" ht="18" customHeight="1" x14ac:dyDescent="0.15">
      <c r="K33" s="287">
        <v>28</v>
      </c>
      <c r="L33" s="288" t="s">
        <v>410</v>
      </c>
      <c r="M33" s="288" t="s">
        <v>411</v>
      </c>
      <c r="N33" s="288" t="s">
        <v>190</v>
      </c>
      <c r="O33" s="288" t="s">
        <v>420</v>
      </c>
      <c r="P33" s="305"/>
      <c r="R33" s="309" t="s">
        <v>421</v>
      </c>
      <c r="S33" s="313"/>
      <c r="T33" s="314"/>
    </row>
    <row r="34" spans="11:20" ht="18" customHeight="1" x14ac:dyDescent="0.15">
      <c r="K34" s="287">
        <v>29</v>
      </c>
      <c r="L34" s="288" t="s">
        <v>410</v>
      </c>
      <c r="M34" s="288" t="s">
        <v>422</v>
      </c>
      <c r="N34" s="288" t="s">
        <v>128</v>
      </c>
      <c r="O34" s="288" t="s">
        <v>423</v>
      </c>
      <c r="P34" s="305"/>
      <c r="R34" s="316" t="s">
        <v>384</v>
      </c>
      <c r="S34" s="317"/>
      <c r="T34" s="318"/>
    </row>
    <row r="35" spans="11:20" ht="18" customHeight="1" x14ac:dyDescent="0.15">
      <c r="K35" s="287">
        <v>30</v>
      </c>
      <c r="L35" s="288" t="s">
        <v>410</v>
      </c>
      <c r="M35" s="288" t="s">
        <v>196</v>
      </c>
      <c r="N35" s="288" t="s">
        <v>361</v>
      </c>
      <c r="O35" s="288" t="s">
        <v>424</v>
      </c>
      <c r="P35" s="305"/>
    </row>
    <row r="36" spans="11:20" ht="18" customHeight="1" x14ac:dyDescent="0.15">
      <c r="K36" s="287">
        <v>31</v>
      </c>
      <c r="L36" s="288" t="s">
        <v>410</v>
      </c>
      <c r="M36" s="288" t="s">
        <v>196</v>
      </c>
      <c r="N36" s="288" t="s">
        <v>45</v>
      </c>
      <c r="O36" s="288" t="s">
        <v>425</v>
      </c>
      <c r="P36" s="305"/>
    </row>
    <row r="37" spans="11:20" ht="18" customHeight="1" x14ac:dyDescent="0.15">
      <c r="K37" s="287">
        <v>32</v>
      </c>
      <c r="L37" s="288" t="s">
        <v>410</v>
      </c>
      <c r="M37" s="288" t="s">
        <v>196</v>
      </c>
      <c r="N37" s="288" t="s">
        <v>46</v>
      </c>
      <c r="O37" s="288" t="s">
        <v>426</v>
      </c>
      <c r="P37" s="305"/>
    </row>
    <row r="38" spans="11:20" ht="18" customHeight="1" x14ac:dyDescent="0.15">
      <c r="K38" s="287">
        <v>33</v>
      </c>
      <c r="L38" s="288" t="s">
        <v>410</v>
      </c>
      <c r="M38" s="288" t="s">
        <v>196</v>
      </c>
      <c r="N38" s="288" t="s">
        <v>47</v>
      </c>
      <c r="O38" s="288" t="s">
        <v>427</v>
      </c>
      <c r="P38" s="305"/>
    </row>
    <row r="39" spans="11:20" ht="18" customHeight="1" x14ac:dyDescent="0.15">
      <c r="K39" s="287">
        <v>34</v>
      </c>
      <c r="L39" s="288" t="s">
        <v>410</v>
      </c>
      <c r="M39" s="288" t="s">
        <v>190</v>
      </c>
      <c r="N39" s="288" t="s">
        <v>428</v>
      </c>
      <c r="O39" s="288" t="s">
        <v>429</v>
      </c>
      <c r="P39" s="305"/>
    </row>
    <row r="40" spans="11:20" ht="18" customHeight="1" x14ac:dyDescent="0.15">
      <c r="K40" s="287">
        <v>35</v>
      </c>
      <c r="L40" s="288" t="s">
        <v>410</v>
      </c>
      <c r="M40" s="288" t="s">
        <v>190</v>
      </c>
      <c r="N40" s="288" t="s">
        <v>430</v>
      </c>
      <c r="O40" s="288" t="s">
        <v>431</v>
      </c>
      <c r="P40" s="305"/>
    </row>
    <row r="41" spans="11:20" ht="18" customHeight="1" x14ac:dyDescent="0.15">
      <c r="K41" s="287">
        <v>36</v>
      </c>
      <c r="L41" s="288" t="s">
        <v>410</v>
      </c>
      <c r="M41" s="288" t="s">
        <v>190</v>
      </c>
      <c r="N41" s="288" t="s">
        <v>432</v>
      </c>
      <c r="O41" s="288" t="s">
        <v>433</v>
      </c>
      <c r="P41" s="305"/>
    </row>
    <row r="42" spans="11:20" ht="18" customHeight="1" x14ac:dyDescent="0.15">
      <c r="K42" s="287">
        <v>37</v>
      </c>
      <c r="L42" s="288" t="s">
        <v>410</v>
      </c>
      <c r="M42" s="288" t="s">
        <v>190</v>
      </c>
      <c r="N42" s="288" t="s">
        <v>434</v>
      </c>
      <c r="O42" s="288" t="s">
        <v>435</v>
      </c>
      <c r="P42" s="305"/>
      <c r="Q42" s="319" t="s">
        <v>436</v>
      </c>
    </row>
    <row r="43" spans="11:20" ht="18" customHeight="1" x14ac:dyDescent="0.15">
      <c r="K43" s="287">
        <v>38</v>
      </c>
      <c r="L43" s="288" t="s">
        <v>410</v>
      </c>
      <c r="M43" s="288" t="s">
        <v>190</v>
      </c>
      <c r="N43" s="288" t="s">
        <v>437</v>
      </c>
      <c r="O43" s="320" t="s">
        <v>438</v>
      </c>
      <c r="P43" s="305"/>
      <c r="Q43" s="321" t="s">
        <v>439</v>
      </c>
      <c r="S43" s="322"/>
    </row>
    <row r="44" spans="11:20" ht="18" customHeight="1" x14ac:dyDescent="0.15">
      <c r="K44" s="287">
        <v>39</v>
      </c>
      <c r="L44" s="288" t="s">
        <v>410</v>
      </c>
      <c r="M44" s="288" t="s">
        <v>196</v>
      </c>
      <c r="N44" s="288" t="s">
        <v>428</v>
      </c>
      <c r="O44" s="323" t="s">
        <v>440</v>
      </c>
      <c r="P44" s="305"/>
      <c r="Q44" s="324" t="s">
        <v>440</v>
      </c>
      <c r="R44" s="325"/>
      <c r="S44" s="290"/>
    </row>
    <row r="45" spans="11:20" ht="18" customHeight="1" x14ac:dyDescent="0.15">
      <c r="K45" s="287">
        <v>40</v>
      </c>
      <c r="L45" s="288" t="s">
        <v>410</v>
      </c>
      <c r="M45" s="288" t="s">
        <v>196</v>
      </c>
      <c r="N45" s="288" t="s">
        <v>428</v>
      </c>
      <c r="O45" s="323" t="s">
        <v>441</v>
      </c>
      <c r="P45" s="305"/>
      <c r="Q45" s="324" t="s">
        <v>441</v>
      </c>
      <c r="R45" s="325"/>
      <c r="S45" s="290"/>
    </row>
    <row r="46" spans="11:20" ht="18" customHeight="1" x14ac:dyDescent="0.15">
      <c r="K46" s="287">
        <v>41</v>
      </c>
      <c r="L46" s="288" t="s">
        <v>410</v>
      </c>
      <c r="M46" s="288" t="s">
        <v>196</v>
      </c>
      <c r="N46" s="288" t="s">
        <v>428</v>
      </c>
      <c r="O46" s="323" t="s">
        <v>442</v>
      </c>
      <c r="P46" s="305"/>
      <c r="Q46" s="324" t="s">
        <v>442</v>
      </c>
      <c r="R46" s="325"/>
      <c r="S46" s="290"/>
    </row>
    <row r="47" spans="11:20" ht="18" customHeight="1" x14ac:dyDescent="0.15">
      <c r="K47" s="287">
        <v>42</v>
      </c>
      <c r="L47" s="288" t="s">
        <v>410</v>
      </c>
      <c r="M47" s="288" t="s">
        <v>196</v>
      </c>
      <c r="N47" s="288" t="s">
        <v>430</v>
      </c>
      <c r="O47" s="323" t="s">
        <v>443</v>
      </c>
      <c r="P47" s="305"/>
      <c r="Q47" s="324" t="s">
        <v>443</v>
      </c>
      <c r="R47" s="325"/>
      <c r="S47" s="290"/>
    </row>
    <row r="48" spans="11:20" ht="18" customHeight="1" x14ac:dyDescent="0.15">
      <c r="K48" s="287">
        <v>43</v>
      </c>
      <c r="L48" s="288" t="s">
        <v>410</v>
      </c>
      <c r="M48" s="288" t="s">
        <v>196</v>
      </c>
      <c r="N48" s="288" t="s">
        <v>430</v>
      </c>
      <c r="O48" s="323" t="s">
        <v>444</v>
      </c>
      <c r="P48" s="305"/>
      <c r="Q48" s="324" t="s">
        <v>444</v>
      </c>
      <c r="R48" s="325"/>
      <c r="S48" s="290"/>
    </row>
    <row r="49" spans="11:20" ht="18" customHeight="1" x14ac:dyDescent="0.15">
      <c r="K49" s="287">
        <v>44</v>
      </c>
      <c r="L49" s="288" t="s">
        <v>410</v>
      </c>
      <c r="M49" s="288" t="s">
        <v>196</v>
      </c>
      <c r="N49" s="288" t="s">
        <v>430</v>
      </c>
      <c r="O49" s="323" t="s">
        <v>445</v>
      </c>
      <c r="P49" s="305"/>
      <c r="Q49" s="324" t="s">
        <v>445</v>
      </c>
      <c r="R49" s="325"/>
      <c r="S49" s="290"/>
    </row>
    <row r="50" spans="11:20" ht="18" customHeight="1" x14ac:dyDescent="0.15">
      <c r="K50" s="287">
        <v>45</v>
      </c>
      <c r="L50" s="288" t="s">
        <v>410</v>
      </c>
      <c r="M50" s="288" t="s">
        <v>196</v>
      </c>
      <c r="N50" s="288" t="s">
        <v>432</v>
      </c>
      <c r="O50" s="323" t="s">
        <v>446</v>
      </c>
      <c r="P50" s="305"/>
      <c r="Q50" s="324" t="s">
        <v>446</v>
      </c>
      <c r="R50" s="325"/>
      <c r="S50" s="290"/>
    </row>
    <row r="51" spans="11:20" ht="18" customHeight="1" x14ac:dyDescent="0.15">
      <c r="K51" s="287">
        <v>46</v>
      </c>
      <c r="L51" s="288" t="s">
        <v>410</v>
      </c>
      <c r="M51" s="288" t="s">
        <v>196</v>
      </c>
      <c r="N51" s="288" t="s">
        <v>432</v>
      </c>
      <c r="O51" s="323" t="s">
        <v>447</v>
      </c>
      <c r="P51" s="305"/>
      <c r="Q51" s="324" t="s">
        <v>447</v>
      </c>
      <c r="R51" s="325"/>
      <c r="S51" s="290"/>
    </row>
    <row r="52" spans="11:20" ht="18" customHeight="1" x14ac:dyDescent="0.15">
      <c r="K52" s="287">
        <v>47</v>
      </c>
      <c r="L52" s="288" t="s">
        <v>410</v>
      </c>
      <c r="M52" s="288" t="s">
        <v>196</v>
      </c>
      <c r="N52" s="288" t="s">
        <v>432</v>
      </c>
      <c r="O52" s="323" t="s">
        <v>448</v>
      </c>
      <c r="P52" s="305"/>
      <c r="Q52" s="324" t="s">
        <v>448</v>
      </c>
      <c r="R52" s="325"/>
      <c r="S52" s="290"/>
    </row>
    <row r="53" spans="11:20" ht="18" customHeight="1" x14ac:dyDescent="0.15">
      <c r="K53" s="287">
        <v>48</v>
      </c>
      <c r="L53" s="288" t="s">
        <v>410</v>
      </c>
      <c r="M53" s="288" t="s">
        <v>196</v>
      </c>
      <c r="N53" s="288" t="s">
        <v>434</v>
      </c>
      <c r="O53" s="323" t="s">
        <v>449</v>
      </c>
      <c r="P53" s="305"/>
      <c r="Q53" s="324" t="s">
        <v>449</v>
      </c>
      <c r="R53" s="325"/>
      <c r="S53" s="290"/>
    </row>
    <row r="54" spans="11:20" ht="18" customHeight="1" x14ac:dyDescent="0.15">
      <c r="K54" s="287">
        <v>49</v>
      </c>
      <c r="L54" s="288" t="s">
        <v>410</v>
      </c>
      <c r="M54" s="288" t="s">
        <v>196</v>
      </c>
      <c r="N54" s="288" t="s">
        <v>434</v>
      </c>
      <c r="O54" s="323" t="s">
        <v>450</v>
      </c>
      <c r="P54" s="305"/>
      <c r="Q54" s="324" t="s">
        <v>450</v>
      </c>
      <c r="R54" s="325"/>
      <c r="S54" s="290"/>
    </row>
    <row r="55" spans="11:20" ht="18" customHeight="1" x14ac:dyDescent="0.15">
      <c r="K55" s="287">
        <v>50</v>
      </c>
      <c r="L55" s="288" t="s">
        <v>410</v>
      </c>
      <c r="M55" s="288" t="s">
        <v>196</v>
      </c>
      <c r="N55" s="288" t="s">
        <v>437</v>
      </c>
      <c r="O55" s="323" t="s">
        <v>451</v>
      </c>
      <c r="P55" s="305"/>
      <c r="Q55" s="324" t="s">
        <v>451</v>
      </c>
      <c r="R55" s="326" t="s">
        <v>436</v>
      </c>
      <c r="S55" s="290"/>
    </row>
    <row r="56" spans="11:20" ht="18" customHeight="1" x14ac:dyDescent="0.15">
      <c r="K56" s="287">
        <v>51</v>
      </c>
      <c r="L56" s="288" t="s">
        <v>410</v>
      </c>
      <c r="M56" s="288" t="s">
        <v>199</v>
      </c>
      <c r="N56" s="288" t="s">
        <v>199</v>
      </c>
      <c r="O56" s="327" t="s">
        <v>452</v>
      </c>
      <c r="P56" s="305"/>
      <c r="Q56" s="328"/>
      <c r="R56" s="282" t="s">
        <v>453</v>
      </c>
      <c r="S56" s="329"/>
      <c r="T56" s="322"/>
    </row>
    <row r="57" spans="11:20" ht="18" customHeight="1" x14ac:dyDescent="0.15">
      <c r="K57" s="287">
        <v>52</v>
      </c>
      <c r="L57" s="288" t="s">
        <v>410</v>
      </c>
      <c r="M57" s="288" t="s">
        <v>454</v>
      </c>
      <c r="N57" s="288" t="s">
        <v>454</v>
      </c>
      <c r="O57" s="288" t="s">
        <v>455</v>
      </c>
      <c r="P57" s="305"/>
      <c r="R57" s="330" t="s">
        <v>456</v>
      </c>
      <c r="S57" s="331"/>
      <c r="T57" s="332"/>
    </row>
    <row r="58" spans="11:20" ht="18" customHeight="1" x14ac:dyDescent="0.15">
      <c r="K58" s="287">
        <v>53</v>
      </c>
      <c r="L58" s="288" t="s">
        <v>410</v>
      </c>
      <c r="M58" s="288" t="s">
        <v>454</v>
      </c>
      <c r="N58" s="288" t="s">
        <v>454</v>
      </c>
      <c r="O58" s="407" t="s">
        <v>553</v>
      </c>
      <c r="P58" s="305"/>
      <c r="R58" s="407" t="s">
        <v>553</v>
      </c>
      <c r="S58" s="331"/>
      <c r="T58" s="332"/>
    </row>
    <row r="59" spans="11:20" ht="18" customHeight="1" x14ac:dyDescent="0.15">
      <c r="K59" s="287">
        <v>54</v>
      </c>
      <c r="L59" s="288" t="s">
        <v>410</v>
      </c>
      <c r="M59" s="288" t="s">
        <v>454</v>
      </c>
      <c r="N59" s="288" t="s">
        <v>454</v>
      </c>
      <c r="O59" s="288" t="s">
        <v>457</v>
      </c>
      <c r="P59" s="305"/>
      <c r="R59" s="333" t="s">
        <v>458</v>
      </c>
      <c r="S59" s="331"/>
      <c r="T59" s="332"/>
    </row>
    <row r="60" spans="11:20" ht="18" customHeight="1" x14ac:dyDescent="0.15">
      <c r="K60" s="287">
        <v>55</v>
      </c>
      <c r="L60" s="288" t="s">
        <v>410</v>
      </c>
      <c r="M60" s="288" t="s">
        <v>454</v>
      </c>
      <c r="N60" s="288" t="s">
        <v>454</v>
      </c>
      <c r="O60" s="288" t="s">
        <v>459</v>
      </c>
      <c r="P60" s="305"/>
      <c r="R60" s="333" t="s">
        <v>460</v>
      </c>
      <c r="S60" s="331"/>
      <c r="T60" s="332"/>
    </row>
    <row r="61" spans="11:20" ht="18" customHeight="1" x14ac:dyDescent="0.15">
      <c r="K61" s="287">
        <v>56</v>
      </c>
      <c r="L61" s="288" t="s">
        <v>410</v>
      </c>
      <c r="M61" s="288" t="s">
        <v>454</v>
      </c>
      <c r="N61" s="288" t="s">
        <v>454</v>
      </c>
      <c r="O61" s="288" t="s">
        <v>461</v>
      </c>
      <c r="P61" s="305"/>
      <c r="R61" s="333" t="s">
        <v>462</v>
      </c>
      <c r="S61" s="331"/>
      <c r="T61" s="332"/>
    </row>
    <row r="62" spans="11:20" ht="18" customHeight="1" x14ac:dyDescent="0.15">
      <c r="K62" s="287">
        <v>57</v>
      </c>
      <c r="L62" s="288" t="s">
        <v>410</v>
      </c>
      <c r="M62" s="288" t="s">
        <v>454</v>
      </c>
      <c r="N62" s="288" t="s">
        <v>454</v>
      </c>
      <c r="O62" s="288" t="s">
        <v>507</v>
      </c>
      <c r="P62" s="305"/>
      <c r="R62" s="333" t="s">
        <v>508</v>
      </c>
      <c r="S62" s="331"/>
      <c r="T62" s="332"/>
    </row>
    <row r="63" spans="11:20" ht="18" customHeight="1" x14ac:dyDescent="0.15">
      <c r="K63" s="287">
        <v>58</v>
      </c>
      <c r="L63" s="288" t="s">
        <v>410</v>
      </c>
      <c r="M63" s="288" t="s">
        <v>454</v>
      </c>
      <c r="N63" s="288" t="s">
        <v>454</v>
      </c>
      <c r="O63" s="288" t="s">
        <v>463</v>
      </c>
      <c r="P63" s="305"/>
      <c r="R63" s="333" t="s">
        <v>464</v>
      </c>
      <c r="S63" s="331"/>
      <c r="T63" s="332"/>
    </row>
    <row r="64" spans="11:20" ht="18" customHeight="1" x14ac:dyDescent="0.15">
      <c r="K64" s="287">
        <v>59</v>
      </c>
      <c r="L64" s="288" t="s">
        <v>410</v>
      </c>
      <c r="M64" s="288" t="s">
        <v>454</v>
      </c>
      <c r="N64" s="288" t="s">
        <v>454</v>
      </c>
      <c r="O64" s="288" t="s">
        <v>465</v>
      </c>
      <c r="P64" s="305"/>
      <c r="R64" s="334" t="s">
        <v>466</v>
      </c>
      <c r="S64" s="326" t="s">
        <v>436</v>
      </c>
      <c r="T64" s="332"/>
    </row>
    <row r="65" spans="11:20" ht="18" customHeight="1" x14ac:dyDescent="0.15">
      <c r="K65" s="287">
        <v>60</v>
      </c>
      <c r="L65" s="288" t="s">
        <v>410</v>
      </c>
      <c r="M65" s="288" t="s">
        <v>454</v>
      </c>
      <c r="N65" s="288" t="s">
        <v>454</v>
      </c>
      <c r="O65" s="288" t="s">
        <v>557</v>
      </c>
      <c r="P65" s="305"/>
      <c r="R65" s="335"/>
      <c r="S65" s="282" t="s">
        <v>467</v>
      </c>
      <c r="T65" s="329"/>
    </row>
    <row r="66" spans="11:20" ht="18" customHeight="1" x14ac:dyDescent="0.15">
      <c r="K66" s="287">
        <v>61</v>
      </c>
      <c r="L66" s="288" t="s">
        <v>468</v>
      </c>
      <c r="M66" s="288" t="s">
        <v>196</v>
      </c>
      <c r="N66" s="288" t="s">
        <v>45</v>
      </c>
      <c r="O66" s="288" t="s">
        <v>469</v>
      </c>
      <c r="P66" s="305"/>
      <c r="S66" s="330" t="s">
        <v>470</v>
      </c>
      <c r="T66" s="331"/>
    </row>
    <row r="67" spans="11:20" ht="18" customHeight="1" x14ac:dyDescent="0.15">
      <c r="K67" s="287">
        <v>62</v>
      </c>
      <c r="L67" s="288" t="s">
        <v>468</v>
      </c>
      <c r="M67" s="288" t="s">
        <v>196</v>
      </c>
      <c r="N67" s="288" t="s">
        <v>45</v>
      </c>
      <c r="O67" s="288" t="s">
        <v>471</v>
      </c>
      <c r="P67" s="305"/>
      <c r="S67" s="333" t="s">
        <v>472</v>
      </c>
      <c r="T67" s="331"/>
    </row>
    <row r="68" spans="11:20" ht="18" customHeight="1" x14ac:dyDescent="0.15">
      <c r="K68" s="287">
        <v>63</v>
      </c>
      <c r="L68" s="288" t="s">
        <v>468</v>
      </c>
      <c r="M68" s="288" t="s">
        <v>196</v>
      </c>
      <c r="N68" s="288" t="s">
        <v>46</v>
      </c>
      <c r="O68" s="288" t="s">
        <v>473</v>
      </c>
      <c r="P68" s="305"/>
      <c r="S68" s="333" t="s">
        <v>474</v>
      </c>
      <c r="T68" s="331"/>
    </row>
    <row r="69" spans="11:20" ht="18" customHeight="1" x14ac:dyDescent="0.15">
      <c r="K69" s="287">
        <v>64</v>
      </c>
      <c r="L69" s="288" t="s">
        <v>468</v>
      </c>
      <c r="M69" s="288" t="s">
        <v>196</v>
      </c>
      <c r="N69" s="288" t="s">
        <v>46</v>
      </c>
      <c r="O69" s="288" t="s">
        <v>475</v>
      </c>
      <c r="P69" s="305"/>
      <c r="S69" s="333" t="s">
        <v>476</v>
      </c>
      <c r="T69" s="331"/>
    </row>
    <row r="70" spans="11:20" ht="18" customHeight="1" x14ac:dyDescent="0.15">
      <c r="K70" s="287">
        <v>65</v>
      </c>
      <c r="L70" s="288" t="s">
        <v>468</v>
      </c>
      <c r="M70" s="288" t="s">
        <v>196</v>
      </c>
      <c r="N70" s="288" t="s">
        <v>47</v>
      </c>
      <c r="O70" s="288" t="s">
        <v>477</v>
      </c>
      <c r="P70" s="305"/>
      <c r="S70" s="333" t="s">
        <v>478</v>
      </c>
      <c r="T70" s="331"/>
    </row>
    <row r="71" spans="11:20" ht="18" customHeight="1" x14ac:dyDescent="0.15">
      <c r="K71" s="336">
        <v>66</v>
      </c>
      <c r="L71" s="320" t="s">
        <v>468</v>
      </c>
      <c r="M71" s="320" t="s">
        <v>196</v>
      </c>
      <c r="N71" s="320" t="s">
        <v>47</v>
      </c>
      <c r="O71" s="320" t="s">
        <v>479</v>
      </c>
      <c r="P71" s="337"/>
      <c r="S71" s="334" t="s">
        <v>480</v>
      </c>
      <c r="T71" s="331"/>
    </row>
    <row r="72" spans="11:20" x14ac:dyDescent="0.15">
      <c r="K72" s="338"/>
      <c r="L72" s="338"/>
      <c r="M72" s="338"/>
      <c r="N72" s="338"/>
      <c r="O72" s="338"/>
      <c r="P72" s="338"/>
      <c r="S72" s="335"/>
    </row>
    <row r="73" spans="11:20" x14ac:dyDescent="0.15">
      <c r="K73" s="339"/>
      <c r="L73" s="339"/>
      <c r="M73" s="339"/>
      <c r="N73" s="339"/>
      <c r="O73" s="339"/>
      <c r="P73" s="338"/>
    </row>
    <row r="74" spans="11:20" x14ac:dyDescent="0.15">
      <c r="K74" s="340"/>
      <c r="L74" s="340"/>
      <c r="M74" s="340" t="s">
        <v>481</v>
      </c>
      <c r="N74" s="340"/>
      <c r="O74" s="340"/>
      <c r="P74" s="341"/>
    </row>
  </sheetData>
  <mergeCells count="14">
    <mergeCell ref="R2:T2"/>
    <mergeCell ref="A1:J1"/>
    <mergeCell ref="K1:O1"/>
    <mergeCell ref="P1:P2"/>
    <mergeCell ref="Q1:Q2"/>
    <mergeCell ref="M2:N2"/>
    <mergeCell ref="R10:T10"/>
    <mergeCell ref="R31:T31"/>
    <mergeCell ref="R3:T3"/>
    <mergeCell ref="R4:T4"/>
    <mergeCell ref="R5:T5"/>
    <mergeCell ref="R7:T7"/>
    <mergeCell ref="R8:T8"/>
    <mergeCell ref="R9:T9"/>
  </mergeCells>
  <phoneticPr fontId="4"/>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52</vt:i4>
      </vt:variant>
    </vt:vector>
  </HeadingPairs>
  <TitlesOfParts>
    <vt:vector size="59" baseType="lpstr">
      <vt:lpstr>様式第1-3号</vt:lpstr>
      <vt:lpstr>位置図</vt:lpstr>
      <vt:lpstr>構成員一覧</vt:lpstr>
      <vt:lpstr>活動計画書</vt:lpstr>
      <vt:lpstr>加算措置</vt:lpstr>
      <vt:lpstr>（別添）位置図</vt:lpstr>
      <vt:lpstr>【選択肢】</vt:lpstr>
      <vt:lpstr>【選択肢】!A.■か□</vt:lpstr>
      <vt:lpstr>構成員一覧!A.■か□</vt:lpstr>
      <vt:lpstr>A.■か□</vt:lpstr>
      <vt:lpstr>【選択肢】!B.○か空白</vt:lpstr>
      <vt:lpstr>構成員一覧!B.○か空白</vt:lpstr>
      <vt:lpstr>B.○か空白</vt:lpstr>
      <vt:lpstr>【選択肢】!Ｃ1.計画欄</vt:lpstr>
      <vt:lpstr>構成員一覧!Ｃ1.計画欄</vt:lpstr>
      <vt:lpstr>Ｃ1.計画欄</vt:lpstr>
      <vt:lpstr>【選択肢】!Ｃ2.実施欄</vt:lpstr>
      <vt:lpstr>構成員一覧!Ｃ2.実施欄</vt:lpstr>
      <vt:lpstr>Ｃ2.実施欄</vt:lpstr>
      <vt:lpstr>【選択肢】!D.農村環境保全活動のテーマ</vt:lpstr>
      <vt:lpstr>構成員一覧!D.農村環境保全活動のテーマ</vt:lpstr>
      <vt:lpstr>D.農村環境保全活動のテーマ</vt:lpstr>
      <vt:lpstr>【選択肢】!E.高度な保全活動</vt:lpstr>
      <vt:lpstr>構成員一覧!E.高度な保全活動</vt:lpstr>
      <vt:lpstr>E.高度な保全活動</vt:lpstr>
      <vt:lpstr>【選択肢】!F.施設</vt:lpstr>
      <vt:lpstr>構成員一覧!F.施設</vt:lpstr>
      <vt:lpstr>F.施設</vt:lpstr>
      <vt:lpstr>【選択肢】!G.単位</vt:lpstr>
      <vt:lpstr>構成員一覧!G.単位</vt:lpstr>
      <vt:lpstr>G.単位</vt:lpstr>
      <vt:lpstr>【選択肢】!H1.構成員一覧の分類_農業者</vt:lpstr>
      <vt:lpstr>構成員一覧!H1.構成員一覧の分類_農業者</vt:lpstr>
      <vt:lpstr>H1.構成員一覧の分類_農業者</vt:lpstr>
      <vt:lpstr>H2.構成員一覧の分類_農業者以外個人</vt:lpstr>
      <vt:lpstr>構成員一覧!H2.構成員一覧の分類_農業者以外団体</vt:lpstr>
      <vt:lpstr>H2.構成員一覧の分類_農業者以外団体</vt:lpstr>
      <vt:lpstr>H3.構成員一覧の分類_農業者以外団体</vt:lpstr>
      <vt:lpstr>【選択肢】!Ｉ.金銭出納簿の区分</vt:lpstr>
      <vt:lpstr>構成員一覧!Ｉ.金銭出納簿の区分</vt:lpstr>
      <vt:lpstr>Ｉ.金銭出納簿の区分</vt:lpstr>
      <vt:lpstr>【選択肢】!Ｊ.金銭出納簿の収支の分類</vt:lpstr>
      <vt:lpstr>構成員一覧!Ｊ.金銭出納簿の収支の分類</vt:lpstr>
      <vt:lpstr>Ｊ.金銭出納簿の収支の分類</vt:lpstr>
      <vt:lpstr>【選択肢】!K.農村環境保全活動</vt:lpstr>
      <vt:lpstr>構成員一覧!K.農村環境保全活動</vt:lpstr>
      <vt:lpstr>K.農村環境保全活動</vt:lpstr>
      <vt:lpstr>【選択肢】!L.増進活動</vt:lpstr>
      <vt:lpstr>構成員一覧!L.増進活動</vt:lpstr>
      <vt:lpstr>L.増進活動</vt:lpstr>
      <vt:lpstr>【選択肢】!M.長寿命化</vt:lpstr>
      <vt:lpstr>構成員一覧!M.長寿命化</vt:lpstr>
      <vt:lpstr>M.長寿命化</vt:lpstr>
      <vt:lpstr>'（別添）位置図'!Print_Area</vt:lpstr>
      <vt:lpstr>【選択肢】!Print_Area</vt:lpstr>
      <vt:lpstr>加算措置!Print_Area</vt:lpstr>
      <vt:lpstr>活動計画書!Print_Area</vt:lpstr>
      <vt:lpstr>構成員一覧!Print_Area</vt:lpstr>
      <vt:lpstr>'様式第1-3号'!Print_Area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郁三</dc:creator>
  <cp:lastModifiedBy>黒木 郁三</cp:lastModifiedBy>
  <cp:lastPrinted>2021-01-25T04:54:19Z</cp:lastPrinted>
  <dcterms:created xsi:type="dcterms:W3CDTF">2019-03-11T06:52:41Z</dcterms:created>
  <dcterms:modified xsi:type="dcterms:W3CDTF">2022-07-12T05:54:33Z</dcterms:modified>
</cp:coreProperties>
</file>